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新田真弓\Desktop\"/>
    </mc:Choice>
  </mc:AlternateContent>
  <xr:revisionPtr revIDLastSave="0" documentId="13_ncr:1_{F584221F-4961-492A-A52F-6C6F44775645}" xr6:coauthVersionLast="47" xr6:coauthVersionMax="47" xr10:uidLastSave="{00000000-0000-0000-0000-000000000000}"/>
  <bookViews>
    <workbookView xWindow="0" yWindow="360" windowWidth="23256" windowHeight="13896" firstSheet="1" activeTab="2" xr2:uid="{00000000-000D-0000-FFFF-FFFF00000000}"/>
  </bookViews>
  <sheets>
    <sheet name="見積り依頼書 (手書き用)" sheetId="8" state="hidden" r:id="rId1"/>
    <sheet name="見積り依頼書" sheetId="6" r:id="rId2"/>
    <sheet name="見積り依頼書（汎用）" sheetId="2" r:id="rId3"/>
  </sheets>
  <definedNames>
    <definedName name="_xlnm.Print_Area" localSheetId="1">見積り依頼書!$A$1:$W$50</definedName>
    <definedName name="_xlnm.Print_Area" localSheetId="0">'見積り依頼書 (手書き用)'!$A$1:$W$50</definedName>
    <definedName name="_xlnm.Print_Area" localSheetId="2">'見積り依頼書（汎用）'!$A$1:$I$34</definedName>
    <definedName name="Sheet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0" i="8" l="1"/>
  <c r="V49" i="8"/>
  <c r="N49" i="8"/>
  <c r="G49" i="8"/>
  <c r="V48" i="8"/>
  <c r="N48" i="8"/>
  <c r="G48" i="8"/>
  <c r="V47" i="8"/>
  <c r="N47" i="8"/>
  <c r="G47" i="8"/>
  <c r="V46" i="8"/>
  <c r="N46" i="8"/>
  <c r="G46" i="8"/>
  <c r="V45" i="8"/>
  <c r="N45" i="8"/>
  <c r="G45" i="8"/>
  <c r="V44" i="8"/>
  <c r="N44" i="8"/>
  <c r="G44" i="8"/>
  <c r="G43" i="8"/>
  <c r="V42" i="8"/>
  <c r="N42" i="8"/>
  <c r="G42" i="8"/>
  <c r="N41" i="8"/>
  <c r="G41" i="8"/>
  <c r="V40" i="8"/>
  <c r="N40" i="8"/>
  <c r="G40" i="8"/>
  <c r="V39" i="8"/>
  <c r="G39" i="8"/>
  <c r="V38" i="8"/>
  <c r="N38" i="8"/>
  <c r="G38" i="8"/>
  <c r="V37" i="8"/>
  <c r="N37" i="8"/>
  <c r="G37" i="8"/>
  <c r="N36" i="8"/>
  <c r="G36" i="8"/>
  <c r="V35" i="8"/>
  <c r="G35" i="8"/>
  <c r="V34" i="8"/>
  <c r="N34" i="8"/>
  <c r="G34" i="8"/>
  <c r="N33" i="8"/>
  <c r="G33" i="8"/>
  <c r="V32" i="8"/>
  <c r="N32" i="8"/>
  <c r="G32" i="8"/>
  <c r="V31" i="8"/>
  <c r="N31" i="8"/>
  <c r="G31" i="8"/>
  <c r="V30" i="8"/>
  <c r="N30" i="8"/>
  <c r="G30" i="8"/>
  <c r="V29" i="8"/>
  <c r="N29" i="8"/>
  <c r="G29" i="8"/>
  <c r="V28" i="8"/>
  <c r="N28" i="8"/>
  <c r="G28" i="8"/>
  <c r="N27" i="8"/>
  <c r="G27" i="8"/>
  <c r="V26" i="8"/>
  <c r="G26" i="8"/>
  <c r="V25" i="8"/>
  <c r="G25" i="8"/>
  <c r="V24" i="8"/>
  <c r="N24" i="8"/>
  <c r="G24" i="8"/>
  <c r="N23" i="8"/>
  <c r="G23" i="8"/>
  <c r="V22" i="8"/>
  <c r="N22" i="8"/>
  <c r="G22" i="8"/>
  <c r="V21" i="8"/>
  <c r="N21" i="8"/>
  <c r="G21" i="8"/>
  <c r="V20" i="8"/>
  <c r="N20" i="8"/>
  <c r="G20" i="8"/>
  <c r="V19" i="8"/>
  <c r="N19" i="8"/>
  <c r="G19" i="8"/>
  <c r="V18" i="8"/>
  <c r="N18" i="8"/>
  <c r="G18" i="8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V49" i="6"/>
  <c r="V48" i="6"/>
  <c r="V47" i="6"/>
  <c r="V46" i="6"/>
  <c r="V45" i="6"/>
  <c r="V44" i="6"/>
  <c r="V42" i="6"/>
  <c r="V40" i="6"/>
  <c r="V39" i="6"/>
  <c r="V38" i="6"/>
  <c r="V37" i="6"/>
  <c r="V35" i="6"/>
  <c r="V34" i="6"/>
  <c r="V32" i="6"/>
  <c r="V31" i="6"/>
  <c r="V30" i="6"/>
  <c r="V29" i="6"/>
  <c r="V28" i="6"/>
  <c r="V26" i="6"/>
  <c r="V25" i="6"/>
  <c r="V24" i="6"/>
  <c r="V22" i="6"/>
  <c r="V21" i="6"/>
  <c r="V20" i="6"/>
  <c r="V19" i="6"/>
  <c r="V18" i="6"/>
  <c r="N49" i="6"/>
  <c r="N48" i="6"/>
  <c r="N47" i="6"/>
  <c r="N46" i="6"/>
  <c r="N45" i="6"/>
  <c r="N44" i="6"/>
  <c r="N42" i="6"/>
  <c r="N41" i="6"/>
  <c r="N40" i="6"/>
  <c r="N38" i="6"/>
  <c r="N37" i="6"/>
  <c r="N36" i="6"/>
  <c r="N34" i="6"/>
  <c r="N33" i="6"/>
  <c r="N32" i="6"/>
  <c r="N31" i="6"/>
  <c r="N30" i="6"/>
  <c r="N29" i="6"/>
  <c r="N28" i="6"/>
  <c r="N27" i="6"/>
  <c r="N24" i="6"/>
  <c r="N23" i="6"/>
  <c r="N22" i="6"/>
  <c r="N21" i="6"/>
  <c r="N20" i="6"/>
  <c r="N19" i="6"/>
  <c r="N18" i="6"/>
  <c r="G18" i="6"/>
  <c r="T50" i="6" l="1"/>
</calcChain>
</file>

<file path=xl/sharedStrings.xml><?xml version="1.0" encoding="utf-8"?>
<sst xmlns="http://schemas.openxmlformats.org/spreadsheetml/2006/main" count="469" uniqueCount="187">
  <si>
    <t>発注数量</t>
    <rPh sb="0" eb="2">
      <t>ハッチュウ</t>
    </rPh>
    <rPh sb="2" eb="4">
      <t>スウリョウ</t>
    </rPh>
    <phoneticPr fontId="1"/>
  </si>
  <si>
    <t>会社名</t>
    <rPh sb="0" eb="2">
      <t>カイシャ</t>
    </rPh>
    <rPh sb="2" eb="3">
      <t>メイ</t>
    </rPh>
    <phoneticPr fontId="1"/>
  </si>
  <si>
    <t>住所</t>
    <rPh sb="0" eb="2">
      <t>ジュウショ</t>
    </rPh>
    <phoneticPr fontId="1"/>
  </si>
  <si>
    <t>TEL</t>
    <phoneticPr fontId="1"/>
  </si>
  <si>
    <t>★発注者と発送先が違う場合は、下記の発送先へ記入して下さい。</t>
    <rPh sb="1" eb="4">
      <t>ハッチュウシャ</t>
    </rPh>
    <rPh sb="5" eb="8">
      <t>ハッソウサキ</t>
    </rPh>
    <rPh sb="9" eb="10">
      <t>チガ</t>
    </rPh>
    <rPh sb="11" eb="13">
      <t>バアイ</t>
    </rPh>
    <rPh sb="15" eb="17">
      <t>カキ</t>
    </rPh>
    <rPh sb="18" eb="20">
      <t>ハッソウ</t>
    </rPh>
    <rPh sb="20" eb="21">
      <t>サキ</t>
    </rPh>
    <rPh sb="22" eb="24">
      <t>キニュウ</t>
    </rPh>
    <rPh sb="26" eb="27">
      <t>クダ</t>
    </rPh>
    <phoneticPr fontId="1"/>
  </si>
  <si>
    <t>発
送
先</t>
    <rPh sb="0" eb="1">
      <t>ハツ</t>
    </rPh>
    <rPh sb="2" eb="3">
      <t>オクル</t>
    </rPh>
    <rPh sb="4" eb="5">
      <t>サキ</t>
    </rPh>
    <phoneticPr fontId="1"/>
  </si>
  <si>
    <t>引取　　・　　発送</t>
    <rPh sb="0" eb="2">
      <t>ヒキト</t>
    </rPh>
    <rPh sb="7" eb="9">
      <t>ハッソウ</t>
    </rPh>
    <phoneticPr fontId="1"/>
  </si>
  <si>
    <t>販売　　　　　　　　</t>
    <rPh sb="0" eb="2">
      <t>ハンバイ</t>
    </rPh>
    <phoneticPr fontId="1"/>
  </si>
  <si>
    <t>平成　　　　年　　　月　　　日</t>
    <rPh sb="0" eb="2">
      <t>ヘイセイ</t>
    </rPh>
    <rPh sb="6" eb="7">
      <t>ネン</t>
    </rPh>
    <rPh sb="10" eb="11">
      <t>ガツ</t>
    </rPh>
    <rPh sb="14" eb="15">
      <t>ニチ</t>
    </rPh>
    <phoneticPr fontId="1"/>
  </si>
  <si>
    <t>■引取か発送のいずれかに○を打ってください。</t>
    <rPh sb="1" eb="3">
      <t>ヒキト</t>
    </rPh>
    <rPh sb="4" eb="6">
      <t>ハッソウ</t>
    </rPh>
    <rPh sb="14" eb="15">
      <t>ウ</t>
    </rPh>
    <phoneticPr fontId="1"/>
  </si>
  <si>
    <t>　(当社記入欄)</t>
    <rPh sb="2" eb="4">
      <t>トウシャ</t>
    </rPh>
    <rPh sb="4" eb="6">
      <t>キニュウ</t>
    </rPh>
    <rPh sb="6" eb="7">
      <t>ラン</t>
    </rPh>
    <phoneticPr fontId="1"/>
  </si>
  <si>
    <t>納期希望日：　　　　月　　　　日　　　　時</t>
    <rPh sb="0" eb="2">
      <t>ノウキ</t>
    </rPh>
    <rPh sb="2" eb="4">
      <t>キボウ</t>
    </rPh>
    <rPh sb="4" eb="5">
      <t>ヒ</t>
    </rPh>
    <rPh sb="10" eb="11">
      <t>ガツ</t>
    </rPh>
    <rPh sb="15" eb="16">
      <t>ニチ</t>
    </rPh>
    <rPh sb="20" eb="21">
      <t>ジ</t>
    </rPh>
    <phoneticPr fontId="1"/>
  </si>
  <si>
    <t>　発注社名 (会社印)</t>
    <rPh sb="1" eb="3">
      <t>ハッチュウ</t>
    </rPh>
    <rPh sb="3" eb="4">
      <t>シャ</t>
    </rPh>
    <rPh sb="4" eb="5">
      <t>メイ</t>
    </rPh>
    <rPh sb="7" eb="9">
      <t>カイシャ</t>
    </rPh>
    <rPh sb="9" eb="10">
      <t>イン</t>
    </rPh>
    <phoneticPr fontId="1"/>
  </si>
  <si>
    <t>／</t>
    <phoneticPr fontId="1"/>
  </si>
  <si>
    <t>出荷状況</t>
    <rPh sb="0" eb="2">
      <t>シュッカ</t>
    </rPh>
    <rPh sb="2" eb="4">
      <t>ジョウキョウ</t>
    </rPh>
    <phoneticPr fontId="1"/>
  </si>
  <si>
    <t>受付日　　　年　　　月　　　日</t>
    <rPh sb="0" eb="2">
      <t>ウケツケ</t>
    </rPh>
    <rPh sb="2" eb="3">
      <t>ビ</t>
    </rPh>
    <rPh sb="6" eb="7">
      <t>ネン</t>
    </rPh>
    <rPh sb="10" eb="11">
      <t>ツキ</t>
    </rPh>
    <rPh sb="14" eb="15">
      <t>ヒ</t>
    </rPh>
    <phoneticPr fontId="1"/>
  </si>
  <si>
    <t>◎積載重量は必ず守って下さい。宜しくお願いします。</t>
    <rPh sb="1" eb="3">
      <t>セキサイ</t>
    </rPh>
    <rPh sb="3" eb="5">
      <t>ジュウリョウ</t>
    </rPh>
    <rPh sb="6" eb="7">
      <t>カナラ</t>
    </rPh>
    <rPh sb="8" eb="9">
      <t>マモ</t>
    </rPh>
    <rPh sb="11" eb="12">
      <t>クダ</t>
    </rPh>
    <rPh sb="15" eb="16">
      <t>ヨロ</t>
    </rPh>
    <rPh sb="19" eb="20">
      <t>ネガ</t>
    </rPh>
    <phoneticPr fontId="1"/>
  </si>
  <si>
    <t>ｺｰﾄﾞ</t>
    <phoneticPr fontId="1"/>
  </si>
  <si>
    <t>部  材  名</t>
    <rPh sb="0" eb="4">
      <t>ブザイ</t>
    </rPh>
    <rPh sb="6" eb="7">
      <t>ナ</t>
    </rPh>
    <phoneticPr fontId="1"/>
  </si>
  <si>
    <t>数量</t>
    <rPh sb="0" eb="2">
      <t>スウリョウ</t>
    </rPh>
    <phoneticPr fontId="1"/>
  </si>
  <si>
    <t>単重</t>
    <rPh sb="0" eb="1">
      <t>タン</t>
    </rPh>
    <rPh sb="1" eb="2">
      <t>シゲル</t>
    </rPh>
    <phoneticPr fontId="1"/>
  </si>
  <si>
    <t>重量</t>
    <rPh sb="0" eb="2">
      <t>ジュウリョウ</t>
    </rPh>
    <phoneticPr fontId="1"/>
  </si>
  <si>
    <t>部 材 名</t>
    <rPh sb="0" eb="3">
      <t>ブザイ</t>
    </rPh>
    <rPh sb="4" eb="5">
      <t>ナ</t>
    </rPh>
    <phoneticPr fontId="1"/>
  </si>
  <si>
    <t>支柱</t>
    <phoneticPr fontId="1"/>
  </si>
  <si>
    <t>踏板</t>
    <phoneticPr fontId="1"/>
  </si>
  <si>
    <t>サイドアダプター</t>
  </si>
  <si>
    <t>ﾌﾞﾗｹｯﾄ</t>
    <phoneticPr fontId="1"/>
  </si>
  <si>
    <t>ｼﾞｬｯｷ</t>
    <phoneticPr fontId="1"/>
  </si>
  <si>
    <t>自在ｼﾞｬｯｷ</t>
    <rPh sb="0" eb="2">
      <t>ジザイ</t>
    </rPh>
    <phoneticPr fontId="1"/>
  </si>
  <si>
    <t>壁ｼﾞｬｯｷ</t>
    <rPh sb="0" eb="1">
      <t>カベ</t>
    </rPh>
    <phoneticPr fontId="1"/>
  </si>
  <si>
    <t>張出ﾌﾞﾗ</t>
    <phoneticPr fontId="1"/>
  </si>
  <si>
    <t>ジャッキホルダー</t>
  </si>
  <si>
    <t>ﾌﾞﾚｽ</t>
    <phoneticPr fontId="1"/>
  </si>
  <si>
    <t>手摺</t>
    <phoneticPr fontId="1"/>
  </si>
  <si>
    <t>梯子</t>
    <rPh sb="0" eb="2">
      <t>ハシゴ</t>
    </rPh>
    <phoneticPr fontId="1"/>
  </si>
  <si>
    <t>　　　重量合計</t>
    <rPh sb="3" eb="5">
      <t>ジュウリョウ</t>
    </rPh>
    <rPh sb="5" eb="7">
      <t>ゴウケイ</t>
    </rPh>
    <phoneticPr fontId="1"/>
  </si>
  <si>
    <t>11730</t>
    <phoneticPr fontId="1"/>
  </si>
  <si>
    <t>11731</t>
    <phoneticPr fontId="1"/>
  </si>
  <si>
    <t>11732</t>
    <phoneticPr fontId="1"/>
  </si>
  <si>
    <t>11733</t>
    <phoneticPr fontId="1"/>
  </si>
  <si>
    <t>12004</t>
    <phoneticPr fontId="1"/>
  </si>
  <si>
    <t>11734</t>
    <phoneticPr fontId="1"/>
  </si>
  <si>
    <t>11846</t>
    <phoneticPr fontId="1"/>
  </si>
  <si>
    <t>11757</t>
    <phoneticPr fontId="1"/>
  </si>
  <si>
    <t>11758</t>
    <phoneticPr fontId="1"/>
  </si>
  <si>
    <t>11797</t>
    <phoneticPr fontId="1"/>
  </si>
  <si>
    <t>11759</t>
    <phoneticPr fontId="1"/>
  </si>
  <si>
    <t>11760</t>
    <phoneticPr fontId="1"/>
  </si>
  <si>
    <t>11761</t>
    <phoneticPr fontId="1"/>
  </si>
  <si>
    <t>11735</t>
    <phoneticPr fontId="1"/>
  </si>
  <si>
    <t>11736</t>
    <phoneticPr fontId="1"/>
  </si>
  <si>
    <t>11737</t>
    <phoneticPr fontId="1"/>
  </si>
  <si>
    <t>11756</t>
    <phoneticPr fontId="1"/>
  </si>
  <si>
    <t>11738</t>
    <phoneticPr fontId="1"/>
  </si>
  <si>
    <t>11800</t>
    <phoneticPr fontId="1"/>
  </si>
  <si>
    <t>11739</t>
    <phoneticPr fontId="1"/>
  </si>
  <si>
    <t>11740</t>
    <phoneticPr fontId="1"/>
  </si>
  <si>
    <t>11741</t>
    <phoneticPr fontId="1"/>
  </si>
  <si>
    <t>11766</t>
    <phoneticPr fontId="1"/>
  </si>
  <si>
    <t>11769</t>
    <phoneticPr fontId="1"/>
  </si>
  <si>
    <t>11770</t>
    <phoneticPr fontId="1"/>
  </si>
  <si>
    <t>11876</t>
    <phoneticPr fontId="1"/>
  </si>
  <si>
    <t>11771</t>
    <phoneticPr fontId="1"/>
  </si>
  <si>
    <t>11875</t>
    <phoneticPr fontId="1"/>
  </si>
  <si>
    <t>センターアダプターＡ1</t>
    <phoneticPr fontId="1"/>
  </si>
  <si>
    <t>センターアダプターＡ2</t>
    <phoneticPr fontId="1"/>
  </si>
  <si>
    <t>新先行手摺 ＫＳＸ－18</t>
    <rPh sb="0" eb="1">
      <t>シン</t>
    </rPh>
    <rPh sb="1" eb="3">
      <t>センコウ</t>
    </rPh>
    <rPh sb="3" eb="5">
      <t>テスリ</t>
    </rPh>
    <phoneticPr fontId="1"/>
  </si>
  <si>
    <t>新先行手摺 ＫＳＸ－12</t>
    <rPh sb="0" eb="1">
      <t>シン</t>
    </rPh>
    <rPh sb="1" eb="3">
      <t>センコウ</t>
    </rPh>
    <rPh sb="3" eb="5">
      <t>テスリ</t>
    </rPh>
    <phoneticPr fontId="1"/>
  </si>
  <si>
    <t>新先行手摺 ＫＳＸ－09</t>
    <rPh sb="0" eb="1">
      <t>シン</t>
    </rPh>
    <rPh sb="1" eb="3">
      <t>センコウ</t>
    </rPh>
    <rPh sb="3" eb="5">
      <t>テスリ</t>
    </rPh>
    <phoneticPr fontId="1"/>
  </si>
  <si>
    <t>ハーフ階段</t>
    <phoneticPr fontId="1"/>
  </si>
  <si>
    <t>　発注社名（社印）</t>
    <rPh sb="1" eb="3">
      <t>ハッチュウ</t>
    </rPh>
    <rPh sb="3" eb="5">
      <t>シャメイ</t>
    </rPh>
    <rPh sb="6" eb="8">
      <t>シャイン</t>
    </rPh>
    <phoneticPr fontId="1"/>
  </si>
  <si>
    <t>納期希望日</t>
    <rPh sb="0" eb="2">
      <t>ノウキ</t>
    </rPh>
    <rPh sb="2" eb="5">
      <t>キボウビ</t>
    </rPh>
    <phoneticPr fontId="1"/>
  </si>
  <si>
    <t>●引取か発送のいずれかに○を打ってください。</t>
    <rPh sb="1" eb="3">
      <t>ヒキト</t>
    </rPh>
    <rPh sb="4" eb="6">
      <t>ハッソウ</t>
    </rPh>
    <rPh sb="14" eb="15">
      <t>ウ</t>
    </rPh>
    <phoneticPr fontId="1"/>
  </si>
  <si>
    <t>●下記に記載の無い部材は空欄に記入してください</t>
    <rPh sb="1" eb="3">
      <t>カキ</t>
    </rPh>
    <rPh sb="4" eb="6">
      <t>キサイ</t>
    </rPh>
    <rPh sb="7" eb="8">
      <t>ナ</t>
    </rPh>
    <rPh sb="9" eb="11">
      <t>ブザイ</t>
    </rPh>
    <rPh sb="12" eb="14">
      <t>クウラン</t>
    </rPh>
    <rPh sb="15" eb="17">
      <t>キニュウ</t>
    </rPh>
    <phoneticPr fontId="1"/>
  </si>
  <si>
    <t>発送先</t>
    <rPh sb="0" eb="2">
      <t>ハッソウ</t>
    </rPh>
    <rPh sb="2" eb="3">
      <t>サキ</t>
    </rPh>
    <phoneticPr fontId="1"/>
  </si>
  <si>
    <t>引取　　・　　発送</t>
    <phoneticPr fontId="1"/>
  </si>
  <si>
    <t>　　　　　AM　　・　　PM　　　　　　：</t>
    <phoneticPr fontId="1"/>
  </si>
  <si>
    <t>ＴＥＬ</t>
    <phoneticPr fontId="1"/>
  </si>
  <si>
    <t>ｾﾝﾀｰ踏板</t>
    <phoneticPr fontId="1"/>
  </si>
  <si>
    <t>KSDS-2518</t>
    <phoneticPr fontId="1"/>
  </si>
  <si>
    <t>KSDS-2509</t>
    <phoneticPr fontId="1"/>
  </si>
  <si>
    <t>KSDS-1518</t>
    <phoneticPr fontId="1"/>
  </si>
  <si>
    <t>KSDS-1512</t>
    <phoneticPr fontId="1"/>
  </si>
  <si>
    <t>KSDS-1509</t>
    <phoneticPr fontId="1"/>
  </si>
  <si>
    <t>KSDS-2512</t>
    <phoneticPr fontId="1"/>
  </si>
  <si>
    <t>　令和　　　　　年　　　　　月　　　　日　</t>
    <rPh sb="1" eb="3">
      <t>レイワ</t>
    </rPh>
    <rPh sb="8" eb="9">
      <t>ネン</t>
    </rPh>
    <rPh sb="14" eb="15">
      <t>ツキ</t>
    </rPh>
    <rPh sb="19" eb="20">
      <t>ヒ</t>
    </rPh>
    <phoneticPr fontId="1"/>
  </si>
  <si>
    <t>階段</t>
    <phoneticPr fontId="1"/>
  </si>
  <si>
    <t>11787</t>
    <phoneticPr fontId="1"/>
  </si>
  <si>
    <t>11762</t>
    <phoneticPr fontId="1"/>
  </si>
  <si>
    <t>11786</t>
    <phoneticPr fontId="1"/>
  </si>
  <si>
    <t>特注品KSDS-2506</t>
    <rPh sb="0" eb="3">
      <t>トクチュウヒン</t>
    </rPh>
    <phoneticPr fontId="1"/>
  </si>
  <si>
    <t>特注品KSDS-1506</t>
    <rPh sb="0" eb="3">
      <t>トクチュウヒン</t>
    </rPh>
    <phoneticPr fontId="1"/>
  </si>
  <si>
    <t>特注品センターアダプターＡ3</t>
    <rPh sb="0" eb="3">
      <t>トクチュウヒン</t>
    </rPh>
    <phoneticPr fontId="1"/>
  </si>
  <si>
    <t>12054</t>
    <phoneticPr fontId="1"/>
  </si>
  <si>
    <t>踏板</t>
  </si>
  <si>
    <t>KSA-36</t>
  </si>
  <si>
    <t>KSA-27</t>
  </si>
  <si>
    <t>KSA-18</t>
  </si>
  <si>
    <t>KSA-09</t>
  </si>
  <si>
    <t>KSA-074</t>
  </si>
  <si>
    <t>KSA-045</t>
  </si>
  <si>
    <t>支柱KSA-09頭切</t>
  </si>
  <si>
    <t>KSB-40</t>
  </si>
  <si>
    <t>KSB-25</t>
  </si>
  <si>
    <t>KSB-80</t>
  </si>
  <si>
    <t>KSBH-40</t>
  </si>
  <si>
    <t>KSBH-25</t>
  </si>
  <si>
    <t>KSBH-20</t>
  </si>
  <si>
    <t>KSBH-30</t>
  </si>
  <si>
    <t>KSC-18</t>
  </si>
  <si>
    <t>KSC-15</t>
  </si>
  <si>
    <t>KSC-12</t>
  </si>
  <si>
    <t>KSC-09</t>
  </si>
  <si>
    <t>KSC-08</t>
  </si>
  <si>
    <t>KSC-06</t>
  </si>
  <si>
    <t>KSC-04</t>
  </si>
  <si>
    <t>KSC-03</t>
  </si>
  <si>
    <t>KSC-02</t>
  </si>
  <si>
    <t>KSD-4018</t>
  </si>
  <si>
    <t>KSD-4012</t>
  </si>
  <si>
    <t>KSD-4009</t>
  </si>
  <si>
    <t>KSD-4008</t>
  </si>
  <si>
    <t>KSD-4006</t>
  </si>
  <si>
    <t>KSD-4015</t>
  </si>
  <si>
    <t>KSD-2518</t>
  </si>
  <si>
    <t>KSD-2512</t>
  </si>
  <si>
    <t>KSD-2509</t>
  </si>
  <si>
    <t>KSD-2508</t>
  </si>
  <si>
    <t>KSD-2506</t>
  </si>
  <si>
    <t>KSD-2504</t>
  </si>
  <si>
    <t>KSD-2515</t>
  </si>
  <si>
    <t>KSE-6</t>
  </si>
  <si>
    <t>KSE-6S</t>
  </si>
  <si>
    <t>KSE-6P</t>
  </si>
  <si>
    <t>KSH-09</t>
  </si>
  <si>
    <t>KSL-18</t>
  </si>
  <si>
    <t>KSL-12</t>
  </si>
  <si>
    <t>KSL-09</t>
  </si>
  <si>
    <t>KSF-36</t>
  </si>
  <si>
    <t>KSF-27</t>
  </si>
  <si>
    <t>KSF-18</t>
  </si>
  <si>
    <t>KSD-5018</t>
  </si>
  <si>
    <t>KSD-5015</t>
  </si>
  <si>
    <t>KSD-5012</t>
  </si>
  <si>
    <t>KSD-5009</t>
  </si>
  <si>
    <t>KSD-5006</t>
  </si>
  <si>
    <t>11811</t>
    <phoneticPr fontId="1"/>
  </si>
  <si>
    <t>梁枠</t>
    <rPh sb="0" eb="2">
      <t>ハリワク</t>
    </rPh>
    <phoneticPr fontId="1"/>
  </si>
  <si>
    <t>KSG-36</t>
    <phoneticPr fontId="1"/>
  </si>
  <si>
    <t>KSG-54</t>
    <phoneticPr fontId="1"/>
  </si>
  <si>
    <t>11433</t>
    <phoneticPr fontId="1"/>
  </si>
  <si>
    <t>11435</t>
    <phoneticPr fontId="1"/>
  </si>
  <si>
    <t>12593</t>
    <phoneticPr fontId="1"/>
  </si>
  <si>
    <t>10951</t>
    <phoneticPr fontId="1"/>
  </si>
  <si>
    <t>ｱﾝﾀﾞｰﾍﾞｰｽ</t>
    <phoneticPr fontId="1"/>
  </si>
  <si>
    <t>プラ　黒</t>
    <rPh sb="3" eb="4">
      <t>クロ</t>
    </rPh>
    <phoneticPr fontId="1"/>
  </si>
  <si>
    <t>プラ　青</t>
    <rPh sb="3" eb="4">
      <t>アオ</t>
    </rPh>
    <phoneticPr fontId="1"/>
  </si>
  <si>
    <t>スチール</t>
    <phoneticPr fontId="1"/>
  </si>
  <si>
    <t>下屋用ｱﾝﾀﾞｰﾍﾞｰｽ(青)</t>
    <rPh sb="0" eb="1">
      <t>シタ</t>
    </rPh>
    <rPh sb="1" eb="2">
      <t>ヤ</t>
    </rPh>
    <rPh sb="2" eb="3">
      <t>ヨウ</t>
    </rPh>
    <rPh sb="13" eb="14">
      <t>アオ</t>
    </rPh>
    <phoneticPr fontId="1"/>
  </si>
  <si>
    <t>12650</t>
    <phoneticPr fontId="1"/>
  </si>
  <si>
    <t>先付ロックピン</t>
    <rPh sb="0" eb="2">
      <t>サキヅ</t>
    </rPh>
    <phoneticPr fontId="1"/>
  </si>
  <si>
    <t>KN-2</t>
    <phoneticPr fontId="1"/>
  </si>
  <si>
    <t>Kg</t>
    <phoneticPr fontId="1"/>
  </si>
  <si>
    <t>11892</t>
    <phoneticPr fontId="1"/>
  </si>
  <si>
    <t xml:space="preserve">ｶﾞｰﾄﾞﾌｪﾝｽ網 </t>
    <rPh sb="9" eb="10">
      <t>アミ</t>
    </rPh>
    <phoneticPr fontId="1"/>
  </si>
  <si>
    <t>KSGA-18</t>
    <phoneticPr fontId="1"/>
  </si>
  <si>
    <t>11995</t>
    <phoneticPr fontId="1"/>
  </si>
  <si>
    <t>11996</t>
    <phoneticPr fontId="1"/>
  </si>
  <si>
    <t>11997</t>
    <phoneticPr fontId="1"/>
  </si>
  <si>
    <t>KSGA-09</t>
    <phoneticPr fontId="1"/>
  </si>
  <si>
    <t>KSGA-06</t>
    <phoneticPr fontId="1"/>
  </si>
  <si>
    <t>KSGA-12</t>
    <phoneticPr fontId="1"/>
  </si>
  <si>
    <t>KSC-06 SP</t>
    <phoneticPr fontId="1"/>
  </si>
  <si>
    <t>LLAK1818</t>
    <phoneticPr fontId="1"/>
  </si>
  <si>
    <t>アルミ階段</t>
    <rPh sb="3" eb="5">
      <t>カイダン</t>
    </rPh>
    <phoneticPr fontId="1"/>
  </si>
  <si>
    <t>KSH-18</t>
    <phoneticPr fontId="1"/>
  </si>
  <si>
    <t>コード</t>
    <phoneticPr fontId="1"/>
  </si>
  <si>
    <t>部材名</t>
    <rPh sb="0" eb="2">
      <t>ブザイ</t>
    </rPh>
    <rPh sb="2" eb="3">
      <t>メイ</t>
    </rPh>
    <phoneticPr fontId="1"/>
  </si>
  <si>
    <t>【送付先】
mail:subsc-credit@subsc-solutions.co.jp</t>
    <phoneticPr fontId="1"/>
  </si>
  <si>
    <t xml:space="preserve">LINE </t>
    <phoneticPr fontId="1"/>
  </si>
  <si>
    <t>サブスクソリューションズ株式会社</t>
  </si>
  <si>
    <t>サブスクソリューションズ株式会社</t>
    <phoneticPr fontId="1"/>
  </si>
  <si>
    <t>送付先：メールまたはLINEにて送付ください
subsc-credit@subsc-solutions.co.jp</t>
    <phoneticPr fontId="1"/>
  </si>
  <si>
    <t>《　見積り依頼書　》</t>
    <rPh sb="2" eb="4">
      <t>ミツモ</t>
    </rPh>
    <rPh sb="5" eb="7">
      <t>イライ</t>
    </rPh>
    <rPh sb="7" eb="8">
      <t>ショ</t>
    </rPh>
    <phoneticPr fontId="1"/>
  </si>
  <si>
    <t>●依頼者と発送先が異なる場合は、発送先欄にご記入ください。</t>
    <rPh sb="1" eb="4">
      <t>イライシャ</t>
    </rPh>
    <rPh sb="5" eb="7">
      <t>ハッソウ</t>
    </rPh>
    <rPh sb="7" eb="8">
      <t>サキ</t>
    </rPh>
    <rPh sb="9" eb="10">
      <t>コト</t>
    </rPh>
    <rPh sb="12" eb="14">
      <t>バアイ</t>
    </rPh>
    <rPh sb="16" eb="18">
      <t>ハッソウ</t>
    </rPh>
    <rPh sb="18" eb="19">
      <t>サキ</t>
    </rPh>
    <rPh sb="19" eb="20">
      <t>ラン</t>
    </rPh>
    <rPh sb="22" eb="24">
      <t>キニュウ</t>
    </rPh>
    <phoneticPr fontId="1"/>
  </si>
  <si>
    <t>　　■この見積り依頼書に記入の上メールまたはLINEにて送付下さい。</t>
    <rPh sb="5" eb="7">
      <t>ミツモ</t>
    </rPh>
    <rPh sb="8" eb="10">
      <t>イライ</t>
    </rPh>
    <rPh sb="10" eb="11">
      <t>ショ</t>
    </rPh>
    <rPh sb="12" eb="14">
      <t>キニュウ</t>
    </rPh>
    <rPh sb="15" eb="16">
      <t>ウエ</t>
    </rPh>
    <rPh sb="28" eb="30">
      <t>ソウフ</t>
    </rPh>
    <rPh sb="30" eb="31">
      <t>クダ</t>
    </rPh>
    <phoneticPr fontId="1"/>
  </si>
  <si>
    <t>送付枚数　　　　枚　　　枚目</t>
    <rPh sb="0" eb="2">
      <t>ソウフ</t>
    </rPh>
    <rPh sb="2" eb="4">
      <t>マイスウ</t>
    </rPh>
    <rPh sb="8" eb="9">
      <t>マイ</t>
    </rPh>
    <rPh sb="12" eb="13">
      <t>マイ</t>
    </rPh>
    <rPh sb="13" eb="14">
      <t>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</si>
</sst>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_ "/>
    <numFmt numFmtId="178" formatCode="0.00_ "/>
    <numFmt numFmtId="179" formatCode="#,##0.0;[Red]\-#,##0.0"/>
  </numFmts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28"/>
      <name val="Meiryo UI"/>
      <family val="3"/>
      <charset val="128"/>
    </font>
    <font>
      <b/>
      <sz val="22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6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0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b/>
      <sz val="12"/>
      <color theme="8"/>
      <name val="Meiryo UI"/>
      <family val="3"/>
      <charset val="128"/>
    </font>
    <font>
      <sz val="10"/>
      <name val="Meiryo UI"/>
      <family val="3"/>
      <charset val="128"/>
    </font>
    <font>
      <b/>
      <sz val="14"/>
      <color theme="8"/>
      <name val="Meiryo UI"/>
      <family val="3"/>
      <charset val="128"/>
    </font>
    <font>
      <sz val="12"/>
      <color indexed="8"/>
      <name val="Meiryo UI"/>
      <family val="3"/>
      <charset val="128"/>
    </font>
    <font>
      <b/>
      <sz val="14"/>
      <color indexed="48"/>
      <name val="Meiryo UI"/>
      <family val="3"/>
      <charset val="128"/>
    </font>
    <font>
      <b/>
      <sz val="10"/>
      <color theme="8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b/>
      <sz val="10"/>
      <color indexed="48"/>
      <name val="Meiryo UI"/>
      <family val="3"/>
      <charset val="128"/>
    </font>
    <font>
      <b/>
      <sz val="16"/>
      <color theme="8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2" fillId="0" borderId="0">
      <alignment vertical="center"/>
    </xf>
  </cellStyleXfs>
  <cellXfs count="26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4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38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10" fillId="0" borderId="1" xfId="0" applyFont="1" applyBorder="1"/>
    <xf numFmtId="0" fontId="10" fillId="0" borderId="5" xfId="0" applyFont="1" applyBorder="1"/>
    <xf numFmtId="0" fontId="10" fillId="0" borderId="71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35" xfId="0" applyFont="1" applyBorder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left" vertical="center" shrinkToFit="1"/>
    </xf>
    <xf numFmtId="0" fontId="15" fillId="0" borderId="7" xfId="0" applyFont="1" applyBorder="1" applyAlignment="1">
      <alignment horizontal="center" vertical="center" shrinkToFit="1"/>
    </xf>
    <xf numFmtId="176" fontId="16" fillId="0" borderId="7" xfId="0" applyNumberFormat="1" applyFont="1" applyBorder="1" applyAlignment="1">
      <alignment horizontal="center" vertical="center" shrinkToFit="1"/>
    </xf>
    <xf numFmtId="177" fontId="16" fillId="0" borderId="48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177" fontId="16" fillId="0" borderId="50" xfId="0" applyNumberFormat="1" applyFont="1" applyBorder="1" applyAlignment="1">
      <alignment horizontal="center" vertical="center" shrinkToFit="1"/>
    </xf>
    <xf numFmtId="0" fontId="13" fillId="0" borderId="38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9" fillId="0" borderId="48" xfId="0" applyFont="1" applyBorder="1" applyAlignment="1">
      <alignment horizontal="center" vertical="center" shrinkToFit="1"/>
    </xf>
    <xf numFmtId="177" fontId="16" fillId="0" borderId="7" xfId="0" applyNumberFormat="1" applyFont="1" applyBorder="1" applyAlignment="1">
      <alignment horizontal="center" vertical="center" shrinkToFit="1"/>
    </xf>
    <xf numFmtId="49" fontId="13" fillId="0" borderId="5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left" vertical="center" shrinkToFit="1"/>
    </xf>
    <xf numFmtId="0" fontId="15" fillId="0" borderId="9" xfId="0" applyFont="1" applyBorder="1" applyAlignment="1">
      <alignment horizontal="center" vertical="center" shrinkToFit="1"/>
    </xf>
    <xf numFmtId="176" fontId="16" fillId="0" borderId="9" xfId="0" applyNumberFormat="1" applyFont="1" applyBorder="1" applyAlignment="1">
      <alignment horizontal="center" vertical="center" shrinkToFit="1"/>
    </xf>
    <xf numFmtId="177" fontId="16" fillId="0" borderId="4" xfId="0" applyNumberFormat="1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shrinkToFit="1"/>
    </xf>
    <xf numFmtId="177" fontId="16" fillId="0" borderId="52" xfId="0" applyNumberFormat="1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shrinkToFit="1"/>
    </xf>
    <xf numFmtId="177" fontId="16" fillId="0" borderId="9" xfId="0" applyNumberFormat="1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left" vertical="center"/>
    </xf>
    <xf numFmtId="49" fontId="13" fillId="0" borderId="8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distributed" vertical="center" shrinkToFit="1"/>
    </xf>
    <xf numFmtId="0" fontId="13" fillId="0" borderId="4" xfId="0" applyFont="1" applyBorder="1" applyAlignment="1">
      <alignment vertical="center"/>
    </xf>
    <xf numFmtId="49" fontId="13" fillId="0" borderId="33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distributed" vertical="center" justifyLastLine="1"/>
    </xf>
    <xf numFmtId="0" fontId="13" fillId="0" borderId="33" xfId="0" applyFont="1" applyBorder="1" applyAlignment="1">
      <alignment horizontal="distributed" vertical="center" justifyLastLine="1"/>
    </xf>
    <xf numFmtId="49" fontId="16" fillId="0" borderId="33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justifyLastLine="1"/>
    </xf>
    <xf numFmtId="0" fontId="13" fillId="0" borderId="4" xfId="0" applyFont="1" applyBorder="1" applyAlignment="1">
      <alignment horizontal="left" vertical="center" shrinkToFit="1"/>
    </xf>
    <xf numFmtId="0" fontId="13" fillId="0" borderId="5" xfId="0" applyFont="1" applyBorder="1" applyAlignment="1">
      <alignment horizontal="left" vertical="center" shrinkToFit="1"/>
    </xf>
    <xf numFmtId="0" fontId="16" fillId="0" borderId="33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 shrinkToFit="1"/>
    </xf>
    <xf numFmtId="0" fontId="18" fillId="0" borderId="33" xfId="0" applyFont="1" applyBorder="1" applyAlignment="1">
      <alignment vertical="center" shrinkToFit="1"/>
    </xf>
    <xf numFmtId="0" fontId="22" fillId="0" borderId="33" xfId="0" applyFont="1" applyBorder="1" applyAlignment="1">
      <alignment vertical="center" shrinkToFit="1"/>
    </xf>
    <xf numFmtId="0" fontId="10" fillId="0" borderId="5" xfId="0" applyFont="1" applyBorder="1" applyAlignment="1">
      <alignment vertical="center"/>
    </xf>
    <xf numFmtId="178" fontId="16" fillId="0" borderId="9" xfId="0" applyNumberFormat="1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33" xfId="0" applyFont="1" applyBorder="1" applyAlignment="1">
      <alignment vertical="center" shrinkToFit="1"/>
    </xf>
    <xf numFmtId="0" fontId="23" fillId="0" borderId="5" xfId="0" applyFont="1" applyBorder="1" applyAlignment="1">
      <alignment horizontal="left" vertical="center"/>
    </xf>
    <xf numFmtId="0" fontId="23" fillId="0" borderId="4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9" fillId="0" borderId="41" xfId="0" applyFont="1" applyBorder="1" applyAlignment="1">
      <alignment horizontal="center" vertical="center" shrinkToFit="1"/>
    </xf>
    <xf numFmtId="0" fontId="16" fillId="0" borderId="53" xfId="0" applyFont="1" applyBorder="1" applyAlignment="1">
      <alignment horizontal="center" vertical="center"/>
    </xf>
    <xf numFmtId="0" fontId="23" fillId="0" borderId="54" xfId="0" applyFont="1" applyBorder="1" applyAlignment="1">
      <alignment vertical="center"/>
    </xf>
    <xf numFmtId="0" fontId="16" fillId="0" borderId="54" xfId="0" applyFont="1" applyBorder="1" applyAlignment="1">
      <alignment vertical="center"/>
    </xf>
    <xf numFmtId="0" fontId="19" fillId="0" borderId="55" xfId="0" applyFont="1" applyBorder="1" applyAlignment="1">
      <alignment horizontal="center" vertical="center" shrinkToFit="1"/>
    </xf>
    <xf numFmtId="176" fontId="16" fillId="0" borderId="56" xfId="0" applyNumberFormat="1" applyFont="1" applyBorder="1" applyAlignment="1">
      <alignment horizontal="center" vertical="center" shrinkToFit="1"/>
    </xf>
    <xf numFmtId="177" fontId="16" fillId="0" borderId="56" xfId="0" applyNumberFormat="1" applyFont="1" applyBorder="1" applyAlignment="1">
      <alignment horizontal="center" vertical="center" shrinkToFit="1"/>
    </xf>
    <xf numFmtId="49" fontId="22" fillId="0" borderId="43" xfId="0" applyNumberFormat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shrinkToFit="1"/>
    </xf>
    <xf numFmtId="0" fontId="14" fillId="0" borderId="42" xfId="0" applyFont="1" applyBorder="1" applyAlignment="1">
      <alignment horizontal="left" vertical="center" shrinkToFit="1"/>
    </xf>
    <xf numFmtId="0" fontId="24" fillId="0" borderId="44" xfId="0" applyFont="1" applyBorder="1" applyAlignment="1">
      <alignment horizontal="center" vertical="center" shrinkToFit="1"/>
    </xf>
    <xf numFmtId="176" fontId="16" fillId="0" borderId="44" xfId="0" applyNumberFormat="1" applyFont="1" applyBorder="1" applyAlignment="1">
      <alignment horizontal="center" vertical="center" shrinkToFit="1"/>
    </xf>
    <xf numFmtId="177" fontId="16" fillId="0" borderId="37" xfId="0" applyNumberFormat="1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/>
    </xf>
    <xf numFmtId="0" fontId="13" fillId="0" borderId="20" xfId="0" applyFont="1" applyBorder="1" applyAlignment="1">
      <alignment horizontal="distributed" vertical="center" justifyLastLine="1"/>
    </xf>
    <xf numFmtId="0" fontId="18" fillId="0" borderId="15" xfId="0" applyFont="1" applyBorder="1" applyAlignment="1">
      <alignment horizontal="distributed" vertical="center" justifyLastLine="1"/>
    </xf>
    <xf numFmtId="0" fontId="18" fillId="0" borderId="15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shrinkToFit="1"/>
    </xf>
    <xf numFmtId="176" fontId="16" fillId="0" borderId="11" xfId="0" applyNumberFormat="1" applyFont="1" applyBorder="1" applyAlignment="1">
      <alignment horizontal="center" vertical="center" shrinkToFit="1"/>
    </xf>
    <xf numFmtId="177" fontId="16" fillId="0" borderId="57" xfId="0" applyNumberFormat="1" applyFont="1" applyBorder="1" applyAlignment="1">
      <alignment horizontal="center" vertical="center" shrinkToFit="1"/>
    </xf>
    <xf numFmtId="0" fontId="11" fillId="0" borderId="45" xfId="0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177" fontId="10" fillId="0" borderId="58" xfId="0" applyNumberFormat="1" applyFont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16" fillId="0" borderId="0" xfId="0" applyFont="1"/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9" xfId="0" applyFont="1" applyBorder="1"/>
    <xf numFmtId="0" fontId="7" fillId="0" borderId="24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7" fillId="0" borderId="9" xfId="0" applyFont="1" applyBorder="1"/>
    <xf numFmtId="0" fontId="7" fillId="0" borderId="17" xfId="0" applyFont="1" applyBorder="1"/>
    <xf numFmtId="0" fontId="7" fillId="0" borderId="21" xfId="0" applyFont="1" applyBorder="1" applyAlignment="1">
      <alignment horizontal="left" vertical="top"/>
    </xf>
    <xf numFmtId="0" fontId="7" fillId="0" borderId="22" xfId="0" applyFont="1" applyBorder="1" applyAlignment="1">
      <alignment horizontal="left" vertical="top"/>
    </xf>
    <xf numFmtId="0" fontId="7" fillId="0" borderId="23" xfId="0" applyFont="1" applyBorder="1" applyAlignment="1">
      <alignment horizontal="left" vertical="top"/>
    </xf>
    <xf numFmtId="0" fontId="25" fillId="0" borderId="14" xfId="0" applyFont="1" applyBorder="1"/>
    <xf numFmtId="0" fontId="10" fillId="0" borderId="4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shrinkToFit="1"/>
    </xf>
    <xf numFmtId="0" fontId="13" fillId="0" borderId="5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left" vertical="center" shrinkToFit="1"/>
    </xf>
    <xf numFmtId="0" fontId="14" fillId="0" borderId="33" xfId="0" applyFont="1" applyBorder="1" applyAlignment="1">
      <alignment horizontal="left" vertical="center" shrinkToFit="1"/>
    </xf>
    <xf numFmtId="0" fontId="21" fillId="0" borderId="4" xfId="0" applyFont="1" applyBorder="1" applyAlignment="1">
      <alignment horizontal="left"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33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33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shrinkToFit="1"/>
    </xf>
    <xf numFmtId="0" fontId="18" fillId="0" borderId="33" xfId="0" applyFont="1" applyBorder="1" applyAlignment="1">
      <alignment horizontal="center" vertical="center" shrinkToFit="1"/>
    </xf>
    <xf numFmtId="0" fontId="6" fillId="0" borderId="7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 shrinkToFit="1"/>
    </xf>
    <xf numFmtId="0" fontId="18" fillId="0" borderId="5" xfId="0" applyFont="1" applyBorder="1" applyAlignment="1">
      <alignment horizontal="left" vertical="center" shrinkToFit="1"/>
    </xf>
    <xf numFmtId="0" fontId="18" fillId="0" borderId="33" xfId="0" applyFont="1" applyBorder="1" applyAlignment="1">
      <alignment horizontal="left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38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33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79" fontId="6" fillId="0" borderId="73" xfId="1" applyNumberFormat="1" applyFont="1" applyBorder="1" applyAlignment="1">
      <alignment horizontal="center" vertical="center" shrinkToFit="1"/>
    </xf>
    <xf numFmtId="179" fontId="6" fillId="0" borderId="74" xfId="1" applyNumberFormat="1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0" fontId="11" fillId="0" borderId="33" xfId="0" applyFont="1" applyBorder="1" applyAlignment="1">
      <alignment horizontal="left" vertical="center" shrinkToFit="1"/>
    </xf>
    <xf numFmtId="0" fontId="7" fillId="0" borderId="4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horizontal="right"/>
    </xf>
    <xf numFmtId="0" fontId="10" fillId="0" borderId="4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42" xfId="0" applyFont="1" applyBorder="1" applyAlignment="1">
      <alignment vertical="center"/>
    </xf>
    <xf numFmtId="0" fontId="7" fillId="0" borderId="75" xfId="0" applyFont="1" applyBorder="1" applyAlignment="1">
      <alignment horizontal="center" vertical="center"/>
    </xf>
    <xf numFmtId="177" fontId="16" fillId="0" borderId="38" xfId="0" applyNumberFormat="1" applyFont="1" applyBorder="1" applyAlignment="1">
      <alignment horizontal="center" vertical="center" shrinkToFit="1"/>
    </xf>
    <xf numFmtId="177" fontId="16" fillId="0" borderId="33" xfId="0" applyNumberFormat="1" applyFont="1" applyBorder="1" applyAlignment="1">
      <alignment horizontal="center" vertical="center" shrinkToFit="1"/>
    </xf>
    <xf numFmtId="177" fontId="16" fillId="0" borderId="53" xfId="0" applyNumberFormat="1" applyFont="1" applyBorder="1" applyAlignment="1">
      <alignment horizontal="center" vertical="center" shrinkToFit="1"/>
    </xf>
    <xf numFmtId="176" fontId="16" fillId="0" borderId="50" xfId="0" applyNumberFormat="1" applyFont="1" applyBorder="1" applyAlignment="1">
      <alignment horizontal="center" vertical="center" shrinkToFit="1"/>
    </xf>
    <xf numFmtId="176" fontId="16" fillId="0" borderId="52" xfId="0" applyNumberFormat="1" applyFont="1" applyBorder="1" applyAlignment="1">
      <alignment horizontal="center" vertical="center" shrinkToFit="1"/>
    </xf>
    <xf numFmtId="178" fontId="16" fillId="0" borderId="52" xfId="0" applyNumberFormat="1" applyFont="1" applyBorder="1" applyAlignment="1">
      <alignment horizontal="center" vertical="center" shrinkToFit="1"/>
    </xf>
    <xf numFmtId="0" fontId="16" fillId="0" borderId="15" xfId="0" applyFont="1" applyBorder="1" applyAlignment="1">
      <alignment vertical="center"/>
    </xf>
    <xf numFmtId="0" fontId="19" fillId="0" borderId="20" xfId="0" applyFont="1" applyBorder="1" applyAlignment="1">
      <alignment horizontal="center" vertical="center" shrinkToFit="1"/>
    </xf>
    <xf numFmtId="176" fontId="16" fillId="0" borderId="57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6" fillId="2" borderId="66" xfId="0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/>
    </xf>
    <xf numFmtId="0" fontId="6" fillId="2" borderId="7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vertical="center" textRotation="255"/>
    </xf>
    <xf numFmtId="0" fontId="12" fillId="2" borderId="65" xfId="0" applyFont="1" applyFill="1" applyBorder="1" applyAlignment="1">
      <alignment vertical="center" textRotation="255"/>
    </xf>
    <xf numFmtId="0" fontId="12" fillId="2" borderId="44" xfId="0" applyFont="1" applyFill="1" applyBorder="1" applyAlignment="1">
      <alignment vertical="center" textRotation="255"/>
    </xf>
    <xf numFmtId="0" fontId="7" fillId="2" borderId="59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7" fillId="2" borderId="61" xfId="0" applyFont="1" applyFill="1" applyBorder="1" applyAlignment="1">
      <alignment horizontal="center" vertical="center"/>
    </xf>
    <xf numFmtId="0" fontId="7" fillId="2" borderId="62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35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7" fillId="0" borderId="67" xfId="0" applyFont="1" applyBorder="1"/>
    <xf numFmtId="0" fontId="7" fillId="0" borderId="0" xfId="0" applyFont="1" applyBorder="1"/>
    <xf numFmtId="0" fontId="10" fillId="0" borderId="71" xfId="0" applyFont="1" applyBorder="1"/>
    <xf numFmtId="0" fontId="7" fillId="0" borderId="45" xfId="0" applyFont="1" applyBorder="1"/>
    <xf numFmtId="0" fontId="7" fillId="0" borderId="75" xfId="0" applyFont="1" applyBorder="1"/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7" fillId="0" borderId="66" xfId="0" applyFont="1" applyBorder="1"/>
    <xf numFmtId="0" fontId="7" fillId="0" borderId="77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43" xfId="0" applyFont="1" applyBorder="1"/>
  </cellXfs>
  <cellStyles count="4">
    <cellStyle name="桁区切り 2" xfId="1" xr:uid="{7FB3D320-3C29-436E-AA30-EFD779CE93F6}"/>
    <cellStyle name="標準" xfId="0" builtinId="0"/>
    <cellStyle name="標準 2" xfId="2" xr:uid="{62D8754A-C44F-48A0-92F3-82179AEB2D5F}"/>
    <cellStyle name="標準 2 2" xfId="3" xr:uid="{98329200-DA2E-4D42-9F25-A9314C11D6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197906</xdr:colOff>
      <xdr:row>2</xdr:row>
      <xdr:rowOff>92520</xdr:rowOff>
    </xdr:from>
    <xdr:to>
      <xdr:col>11</xdr:col>
      <xdr:colOff>142672</xdr:colOff>
      <xdr:row>7</xdr:row>
      <xdr:rowOff>207857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BAAF3B4-32A5-4BD1-AE23-24F3AF650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2239" y="632270"/>
          <a:ext cx="1144493" cy="11948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220978</xdr:colOff>
      <xdr:row>2</xdr:row>
      <xdr:rowOff>92520</xdr:rowOff>
    </xdr:from>
    <xdr:to>
      <xdr:col>10</xdr:col>
      <xdr:colOff>227339</xdr:colOff>
      <xdr:row>7</xdr:row>
      <xdr:rowOff>211667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6A680B2-CD23-45DA-A71E-91E7F5BE3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4145" y="695770"/>
          <a:ext cx="1138777" cy="11948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464819</xdr:colOff>
      <xdr:row>4</xdr:row>
      <xdr:rowOff>112774</xdr:rowOff>
    </xdr:from>
    <xdr:to>
      <xdr:col>1</xdr:col>
      <xdr:colOff>466977</xdr:colOff>
      <xdr:row>8</xdr:row>
      <xdr:rowOff>26928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523D3A9-851A-B577-3A4E-3B06C5040A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819" y="1141474"/>
          <a:ext cx="857503" cy="906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5405B-3D01-4C7E-AA49-EAC48E0B6E0F}">
  <sheetPr>
    <tabColor theme="7" tint="0.59999389629810485"/>
    <pageSetUpPr fitToPage="1"/>
  </sheetPr>
  <dimension ref="A1:V74"/>
  <sheetViews>
    <sheetView showGridLines="0" view="pageBreakPreview" zoomScale="90" zoomScaleNormal="75" zoomScaleSheetLayoutView="90" workbookViewId="0">
      <selection activeCell="M4" sqref="M4:U11"/>
    </sheetView>
  </sheetViews>
  <sheetFormatPr defaultColWidth="9" defaultRowHeight="15" x14ac:dyDescent="0.3"/>
  <cols>
    <col min="1" max="1" width="1" style="4" customWidth="1"/>
    <col min="2" max="2" width="7.5546875" style="4" customWidth="1"/>
    <col min="3" max="3" width="6.77734375" style="4" bestFit="1" customWidth="1"/>
    <col min="4" max="4" width="11.109375" style="4" customWidth="1"/>
    <col min="5" max="5" width="9.6640625" style="4" customWidth="1"/>
    <col min="6" max="6" width="5.6640625" style="4" customWidth="1"/>
    <col min="7" max="7" width="6.6640625" style="4" hidden="1" customWidth="1"/>
    <col min="8" max="8" width="7" style="4" customWidth="1"/>
    <col min="9" max="9" width="5.33203125" style="4" customWidth="1"/>
    <col min="10" max="10" width="4.33203125" style="4" customWidth="1"/>
    <col min="11" max="11" width="7.88671875" style="4" customWidth="1"/>
    <col min="12" max="12" width="9.6640625" style="4" customWidth="1"/>
    <col min="13" max="13" width="5.6640625" style="4" customWidth="1"/>
    <col min="14" max="14" width="6.6640625" style="4" hidden="1" customWidth="1"/>
    <col min="15" max="15" width="6.77734375" style="4" customWidth="1"/>
    <col min="16" max="16" width="5.77734375" style="4" customWidth="1"/>
    <col min="17" max="17" width="3.21875" style="4" customWidth="1"/>
    <col min="18" max="18" width="5.88671875" style="4" customWidth="1"/>
    <col min="19" max="19" width="11.33203125" style="4" customWidth="1"/>
    <col min="20" max="20" width="10.21875" style="4" customWidth="1"/>
    <col min="21" max="21" width="5.6640625" style="4" customWidth="1"/>
    <col min="22" max="22" width="6.6640625" style="4" hidden="1" customWidth="1"/>
    <col min="23" max="23" width="1" style="4" customWidth="1"/>
    <col min="24" max="16384" width="9" style="4"/>
  </cols>
  <sheetData>
    <row r="1" spans="1:22" ht="20.399999999999999" customHeight="1" x14ac:dyDescent="0.3">
      <c r="P1" s="189" t="s">
        <v>181</v>
      </c>
      <c r="Q1" s="189"/>
      <c r="R1" s="189"/>
      <c r="S1" s="189"/>
      <c r="T1" s="189"/>
      <c r="U1" s="189"/>
    </row>
    <row r="2" spans="1:22" ht="27.75" customHeight="1" x14ac:dyDescent="0.3">
      <c r="B2" s="1" t="s">
        <v>183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15</v>
      </c>
    </row>
    <row r="3" spans="1:22" ht="12" customHeight="1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6.25" customHeight="1" x14ac:dyDescent="0.3">
      <c r="A4" s="245" t="s">
        <v>182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5"/>
      <c r="M4" s="8" t="s">
        <v>70</v>
      </c>
      <c r="N4" s="9"/>
      <c r="O4" s="10"/>
      <c r="P4" s="10"/>
      <c r="Q4" s="10"/>
      <c r="R4" s="10"/>
      <c r="S4" s="10"/>
      <c r="T4" s="10"/>
      <c r="U4" s="11"/>
      <c r="V4" s="11"/>
    </row>
    <row r="5" spans="1:22" ht="15.75" customHeight="1" x14ac:dyDescent="0.3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5"/>
      <c r="M5" s="13"/>
      <c r="N5" s="247"/>
      <c r="O5" s="247"/>
      <c r="P5" s="247"/>
      <c r="Q5" s="247"/>
      <c r="R5" s="247"/>
      <c r="S5" s="247"/>
      <c r="T5" s="247"/>
      <c r="U5" s="14"/>
      <c r="V5" s="14"/>
    </row>
    <row r="6" spans="1:22" ht="24" customHeight="1" x14ac:dyDescent="0.3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5"/>
      <c r="M6" s="13"/>
      <c r="N6" s="247"/>
      <c r="O6" s="247"/>
      <c r="P6" s="247"/>
      <c r="Q6" s="247"/>
      <c r="R6" s="247"/>
      <c r="S6" s="247"/>
      <c r="T6" s="247"/>
      <c r="U6" s="14"/>
      <c r="V6" s="14"/>
    </row>
    <row r="7" spans="1:22" ht="8.25" customHeight="1" x14ac:dyDescent="0.3">
      <c r="B7" s="15"/>
      <c r="C7" s="16"/>
      <c r="D7" s="12"/>
      <c r="E7" s="12"/>
      <c r="F7" s="12"/>
      <c r="G7" s="12"/>
      <c r="H7" s="12"/>
      <c r="I7" s="5"/>
      <c r="J7" s="5"/>
      <c r="K7" s="5"/>
      <c r="L7" s="5"/>
      <c r="M7" s="13"/>
      <c r="N7" s="247"/>
      <c r="O7" s="247"/>
      <c r="P7" s="247"/>
      <c r="Q7" s="247"/>
      <c r="R7" s="247"/>
      <c r="S7" s="247"/>
      <c r="T7" s="247"/>
      <c r="U7" s="14"/>
      <c r="V7" s="14"/>
    </row>
    <row r="8" spans="1:22" ht="18" customHeight="1" x14ac:dyDescent="0.3">
      <c r="B8" s="15" t="s">
        <v>72</v>
      </c>
      <c r="C8" s="16"/>
      <c r="D8" s="12"/>
      <c r="E8" s="12"/>
      <c r="F8" s="12"/>
      <c r="G8" s="12"/>
      <c r="H8" s="12"/>
      <c r="I8" s="5"/>
      <c r="J8" s="5"/>
      <c r="K8" s="5"/>
      <c r="L8" s="5"/>
      <c r="M8" s="13"/>
      <c r="N8" s="247"/>
      <c r="O8" s="247"/>
      <c r="P8" s="247"/>
      <c r="Q8" s="247"/>
      <c r="R8" s="247"/>
      <c r="S8" s="247"/>
      <c r="T8" s="247"/>
      <c r="U8" s="14"/>
      <c r="V8" s="14"/>
    </row>
    <row r="9" spans="1:22" ht="18" customHeight="1" x14ac:dyDescent="0.3">
      <c r="B9" s="15" t="s">
        <v>73</v>
      </c>
      <c r="C9" s="16"/>
      <c r="D9" s="12"/>
      <c r="E9" s="12"/>
      <c r="F9" s="12"/>
      <c r="G9" s="12"/>
      <c r="H9" s="12"/>
      <c r="I9" s="5"/>
      <c r="J9" s="5"/>
      <c r="K9" s="5"/>
      <c r="L9" s="5"/>
      <c r="M9" s="13"/>
      <c r="N9" s="247"/>
      <c r="O9" s="247"/>
      <c r="P9" s="247"/>
      <c r="Q9" s="247"/>
      <c r="R9" s="247"/>
      <c r="S9" s="247"/>
      <c r="T9" s="247"/>
      <c r="U9" s="14"/>
      <c r="V9" s="14"/>
    </row>
    <row r="10" spans="1:22" ht="18" customHeight="1" x14ac:dyDescent="0.3">
      <c r="B10" s="15" t="s">
        <v>184</v>
      </c>
      <c r="C10" s="16"/>
      <c r="D10" s="12"/>
      <c r="E10" s="12"/>
      <c r="F10" s="12"/>
      <c r="G10" s="12"/>
      <c r="H10" s="12"/>
      <c r="I10" s="5"/>
      <c r="J10" s="5"/>
      <c r="K10" s="5"/>
      <c r="L10" s="5"/>
      <c r="M10" s="13"/>
      <c r="N10" s="247"/>
      <c r="O10" s="247"/>
      <c r="P10" s="247"/>
      <c r="Q10" s="247"/>
      <c r="R10" s="247"/>
      <c r="S10" s="247"/>
      <c r="T10" s="247"/>
      <c r="U10" s="14"/>
      <c r="V10" s="14"/>
    </row>
    <row r="11" spans="1:22" ht="18" customHeight="1" x14ac:dyDescent="0.3">
      <c r="B11" s="15"/>
      <c r="C11" s="16"/>
      <c r="D11" s="12"/>
      <c r="E11" s="12"/>
      <c r="F11" s="12"/>
      <c r="G11" s="12"/>
      <c r="H11" s="12"/>
      <c r="I11" s="5"/>
      <c r="J11" s="5"/>
      <c r="K11" s="5"/>
      <c r="L11" s="5"/>
      <c r="M11" s="17"/>
      <c r="N11" s="7"/>
      <c r="O11" s="7"/>
      <c r="P11" s="7"/>
      <c r="Q11" s="7"/>
      <c r="R11" s="7"/>
      <c r="S11" s="7"/>
      <c r="T11" s="7"/>
      <c r="U11" s="18"/>
      <c r="V11" s="18"/>
    </row>
    <row r="12" spans="1:22" ht="18" customHeight="1" x14ac:dyDescent="0.3">
      <c r="B12" s="19" t="s">
        <v>16</v>
      </c>
      <c r="C12" s="19"/>
      <c r="D12" s="12"/>
      <c r="E12" s="12"/>
      <c r="F12" s="12"/>
      <c r="G12" s="12"/>
      <c r="H12" s="12"/>
      <c r="I12" s="5"/>
      <c r="J12" s="5"/>
      <c r="K12" s="5"/>
      <c r="L12" s="20"/>
      <c r="M12" s="20"/>
      <c r="N12" s="5"/>
      <c r="O12" s="5"/>
      <c r="P12" s="5"/>
      <c r="Q12" s="5"/>
      <c r="R12" s="5"/>
      <c r="S12" s="5"/>
      <c r="T12" s="5"/>
      <c r="U12" s="5"/>
      <c r="V12" s="5"/>
    </row>
    <row r="13" spans="1:22" ht="9" customHeight="1" thickBot="1" x14ac:dyDescent="0.35">
      <c r="B13" s="12"/>
      <c r="C13" s="12"/>
      <c r="D13" s="12"/>
      <c r="E13" s="12"/>
      <c r="F13" s="12"/>
      <c r="G13" s="12"/>
      <c r="H13" s="12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26.25" customHeight="1" x14ac:dyDescent="0.3">
      <c r="B14" s="209" t="s">
        <v>71</v>
      </c>
      <c r="C14" s="210"/>
      <c r="D14" s="211"/>
      <c r="E14" s="21" t="s">
        <v>85</v>
      </c>
      <c r="F14" s="21"/>
      <c r="G14" s="21"/>
      <c r="H14" s="21"/>
      <c r="I14" s="21"/>
      <c r="J14" s="21"/>
      <c r="K14" s="22"/>
      <c r="L14" s="22"/>
      <c r="M14" s="23"/>
      <c r="N14" s="248"/>
      <c r="O14" s="215" t="s">
        <v>74</v>
      </c>
      <c r="P14" s="190" t="s">
        <v>1</v>
      </c>
      <c r="Q14" s="23"/>
      <c r="R14" s="22"/>
      <c r="S14" s="22"/>
      <c r="T14" s="22"/>
      <c r="U14" s="24"/>
      <c r="V14" s="24"/>
    </row>
    <row r="15" spans="1:22" ht="27" customHeight="1" x14ac:dyDescent="0.35">
      <c r="B15" s="212"/>
      <c r="C15" s="213"/>
      <c r="D15" s="214"/>
      <c r="E15" s="25" t="s">
        <v>76</v>
      </c>
      <c r="F15" s="25"/>
      <c r="G15" s="25"/>
      <c r="H15" s="25"/>
      <c r="I15" s="25"/>
      <c r="J15" s="25"/>
      <c r="K15" s="25"/>
      <c r="L15" s="25"/>
      <c r="M15" s="26"/>
      <c r="N15" s="249"/>
      <c r="O15" s="216"/>
      <c r="P15" s="191" t="s">
        <v>2</v>
      </c>
      <c r="Q15" s="192"/>
      <c r="R15" s="27"/>
      <c r="S15" s="6"/>
      <c r="T15" s="28"/>
      <c r="U15" s="250"/>
      <c r="V15" s="29"/>
    </row>
    <row r="16" spans="1:22" ht="27" customHeight="1" thickBot="1" x14ac:dyDescent="0.35">
      <c r="B16" s="160" t="s">
        <v>75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251"/>
      <c r="O16" s="217"/>
      <c r="P16" s="193" t="s">
        <v>77</v>
      </c>
      <c r="Q16" s="194"/>
      <c r="R16" s="30"/>
      <c r="S16" s="30"/>
      <c r="T16" s="30"/>
      <c r="U16" s="252"/>
      <c r="V16" s="31"/>
    </row>
    <row r="17" spans="2:22" ht="27" customHeight="1" thickBot="1" x14ac:dyDescent="0.35">
      <c r="B17" s="218" t="s">
        <v>17</v>
      </c>
      <c r="C17" s="219" t="s">
        <v>18</v>
      </c>
      <c r="D17" s="220"/>
      <c r="E17" s="221" t="s">
        <v>19</v>
      </c>
      <c r="F17" s="222" t="s">
        <v>20</v>
      </c>
      <c r="G17" s="223" t="s">
        <v>21</v>
      </c>
      <c r="H17" s="218" t="s">
        <v>17</v>
      </c>
      <c r="I17" s="219" t="s">
        <v>22</v>
      </c>
      <c r="J17" s="224"/>
      <c r="K17" s="220"/>
      <c r="L17" s="221" t="s">
        <v>19</v>
      </c>
      <c r="M17" s="222" t="s">
        <v>20</v>
      </c>
      <c r="N17" s="225" t="s">
        <v>21</v>
      </c>
      <c r="O17" s="226" t="s">
        <v>17</v>
      </c>
      <c r="P17" s="219" t="s">
        <v>18</v>
      </c>
      <c r="Q17" s="224"/>
      <c r="R17" s="224"/>
      <c r="S17" s="220"/>
      <c r="T17" s="223" t="s">
        <v>19</v>
      </c>
      <c r="U17" s="225" t="s">
        <v>20</v>
      </c>
      <c r="V17" s="195" t="s">
        <v>21</v>
      </c>
    </row>
    <row r="18" spans="2:22" ht="27" customHeight="1" x14ac:dyDescent="0.3">
      <c r="B18" s="33" t="s">
        <v>36</v>
      </c>
      <c r="C18" s="34" t="s">
        <v>23</v>
      </c>
      <c r="D18" s="35" t="s">
        <v>95</v>
      </c>
      <c r="E18" s="36"/>
      <c r="F18" s="37">
        <v>13.1</v>
      </c>
      <c r="G18" s="38" t="str">
        <f>IF(E18="","",E18*F18)</f>
        <v/>
      </c>
      <c r="H18" s="39">
        <v>11772</v>
      </c>
      <c r="I18" s="40" t="s">
        <v>24</v>
      </c>
      <c r="J18" s="166" t="s">
        <v>124</v>
      </c>
      <c r="K18" s="167"/>
      <c r="L18" s="41"/>
      <c r="M18" s="37">
        <v>9</v>
      </c>
      <c r="N18" s="42" t="str">
        <f>IF(L18="","",L18*M18)</f>
        <v/>
      </c>
      <c r="O18" s="39">
        <v>11592</v>
      </c>
      <c r="P18" s="44" t="s">
        <v>64</v>
      </c>
      <c r="Q18" s="45"/>
      <c r="R18" s="45"/>
      <c r="S18" s="45"/>
      <c r="T18" s="46"/>
      <c r="U18" s="199">
        <v>0.9</v>
      </c>
      <c r="V18" s="196" t="str">
        <f>IF(T18="","",T18*U18)</f>
        <v/>
      </c>
    </row>
    <row r="19" spans="2:22" ht="27" customHeight="1" x14ac:dyDescent="0.3">
      <c r="B19" s="48" t="s">
        <v>37</v>
      </c>
      <c r="C19" s="49" t="s">
        <v>23</v>
      </c>
      <c r="D19" s="50" t="s">
        <v>96</v>
      </c>
      <c r="E19" s="51"/>
      <c r="F19" s="52">
        <v>10.1</v>
      </c>
      <c r="G19" s="53" t="str">
        <f t="shared" ref="G19:G50" si="0">IF(E19="","",E19*F19)</f>
        <v/>
      </c>
      <c r="H19" s="54">
        <v>11773</v>
      </c>
      <c r="I19" s="49" t="s">
        <v>24</v>
      </c>
      <c r="J19" s="153" t="s">
        <v>125</v>
      </c>
      <c r="K19" s="154"/>
      <c r="L19" s="55"/>
      <c r="M19" s="52">
        <v>6.6</v>
      </c>
      <c r="N19" s="56" t="str">
        <f t="shared" ref="N19:N24" si="1">IF(L19="","",L19*M19)</f>
        <v/>
      </c>
      <c r="O19" s="54">
        <v>11593</v>
      </c>
      <c r="P19" s="44" t="s">
        <v>65</v>
      </c>
      <c r="Q19" s="44"/>
      <c r="R19" s="44"/>
      <c r="S19" s="44"/>
      <c r="T19" s="58"/>
      <c r="U19" s="200">
        <v>0.7</v>
      </c>
      <c r="V19" s="197" t="str">
        <f t="shared" ref="V19:V22" si="2">IF(T19="","",T19*U19)</f>
        <v/>
      </c>
    </row>
    <row r="20" spans="2:22" ht="27" customHeight="1" x14ac:dyDescent="0.3">
      <c r="B20" s="48" t="s">
        <v>38</v>
      </c>
      <c r="C20" s="49" t="s">
        <v>23</v>
      </c>
      <c r="D20" s="50" t="s">
        <v>97</v>
      </c>
      <c r="E20" s="51"/>
      <c r="F20" s="52">
        <v>6.8</v>
      </c>
      <c r="G20" s="53" t="str">
        <f t="shared" si="0"/>
        <v/>
      </c>
      <c r="H20" s="54">
        <v>11774</v>
      </c>
      <c r="I20" s="49" t="s">
        <v>24</v>
      </c>
      <c r="J20" s="153" t="s">
        <v>126</v>
      </c>
      <c r="K20" s="154"/>
      <c r="L20" s="55"/>
      <c r="M20" s="52">
        <v>5</v>
      </c>
      <c r="N20" s="56" t="str">
        <f t="shared" si="1"/>
        <v/>
      </c>
      <c r="O20" s="54">
        <v>12654</v>
      </c>
      <c r="P20" s="60" t="s">
        <v>92</v>
      </c>
      <c r="Q20" s="44"/>
      <c r="R20" s="44"/>
      <c r="S20" s="44"/>
      <c r="T20" s="58"/>
      <c r="U20" s="200">
        <v>1</v>
      </c>
      <c r="V20" s="197" t="str">
        <f t="shared" si="2"/>
        <v/>
      </c>
    </row>
    <row r="21" spans="2:22" ht="27" customHeight="1" x14ac:dyDescent="0.3">
      <c r="B21" s="48" t="s">
        <v>39</v>
      </c>
      <c r="C21" s="49" t="s">
        <v>23</v>
      </c>
      <c r="D21" s="50" t="s">
        <v>98</v>
      </c>
      <c r="E21" s="51"/>
      <c r="F21" s="52">
        <v>3.7</v>
      </c>
      <c r="G21" s="53" t="str">
        <f t="shared" si="0"/>
        <v/>
      </c>
      <c r="H21" s="61" t="s">
        <v>63</v>
      </c>
      <c r="I21" s="49" t="s">
        <v>24</v>
      </c>
      <c r="J21" s="153" t="s">
        <v>127</v>
      </c>
      <c r="K21" s="154"/>
      <c r="L21" s="55"/>
      <c r="M21" s="52">
        <v>4.8</v>
      </c>
      <c r="N21" s="56" t="str">
        <f t="shared" si="1"/>
        <v/>
      </c>
      <c r="O21" s="54">
        <v>11488</v>
      </c>
      <c r="P21" s="44" t="s">
        <v>25</v>
      </c>
      <c r="Q21" s="44"/>
      <c r="R21" s="44"/>
      <c r="S21" s="44"/>
      <c r="T21" s="58"/>
      <c r="U21" s="200">
        <v>0.6</v>
      </c>
      <c r="V21" s="197" t="str">
        <f t="shared" si="2"/>
        <v/>
      </c>
    </row>
    <row r="22" spans="2:22" ht="27" customHeight="1" x14ac:dyDescent="0.3">
      <c r="B22" s="48" t="s">
        <v>40</v>
      </c>
      <c r="C22" s="49" t="s">
        <v>23</v>
      </c>
      <c r="D22" s="50" t="s">
        <v>99</v>
      </c>
      <c r="E22" s="51"/>
      <c r="F22" s="52">
        <v>3.2</v>
      </c>
      <c r="G22" s="53" t="str">
        <f t="shared" si="0"/>
        <v/>
      </c>
      <c r="H22" s="54">
        <v>11775</v>
      </c>
      <c r="I22" s="49" t="s">
        <v>24</v>
      </c>
      <c r="J22" s="153" t="s">
        <v>128</v>
      </c>
      <c r="K22" s="154"/>
      <c r="L22" s="55"/>
      <c r="M22" s="52">
        <v>3.9</v>
      </c>
      <c r="N22" s="56" t="str">
        <f t="shared" si="1"/>
        <v/>
      </c>
      <c r="O22" s="54">
        <v>11481</v>
      </c>
      <c r="P22" s="44" t="s">
        <v>31</v>
      </c>
      <c r="Q22" s="44"/>
      <c r="R22" s="44"/>
      <c r="S22" s="44"/>
      <c r="T22" s="58"/>
      <c r="U22" s="200">
        <v>1</v>
      </c>
      <c r="V22" s="197" t="str">
        <f t="shared" si="2"/>
        <v/>
      </c>
    </row>
    <row r="23" spans="2:22" ht="27" customHeight="1" x14ac:dyDescent="0.3">
      <c r="B23" s="48" t="s">
        <v>41</v>
      </c>
      <c r="C23" s="49" t="s">
        <v>23</v>
      </c>
      <c r="D23" s="50" t="s">
        <v>100</v>
      </c>
      <c r="E23" s="51"/>
      <c r="F23" s="52">
        <v>2.2000000000000002</v>
      </c>
      <c r="G23" s="53" t="str">
        <f t="shared" si="0"/>
        <v/>
      </c>
      <c r="H23" s="54">
        <v>11776</v>
      </c>
      <c r="I23" s="49" t="s">
        <v>24</v>
      </c>
      <c r="J23" s="153" t="s">
        <v>129</v>
      </c>
      <c r="K23" s="154"/>
      <c r="L23" s="55"/>
      <c r="M23" s="52">
        <v>3.1</v>
      </c>
      <c r="N23" s="56" t="str">
        <f t="shared" si="1"/>
        <v/>
      </c>
      <c r="O23" s="54"/>
      <c r="P23" s="44"/>
      <c r="Q23" s="44"/>
      <c r="R23" s="44"/>
      <c r="S23" s="44"/>
      <c r="T23" s="58"/>
      <c r="U23" s="200"/>
      <c r="V23" s="197"/>
    </row>
    <row r="24" spans="2:22" ht="27" customHeight="1" x14ac:dyDescent="0.3">
      <c r="B24" s="48" t="s">
        <v>42</v>
      </c>
      <c r="C24" s="158" t="s">
        <v>101</v>
      </c>
      <c r="D24" s="159"/>
      <c r="E24" s="51"/>
      <c r="F24" s="52">
        <v>2.9</v>
      </c>
      <c r="G24" s="53" t="str">
        <f t="shared" si="0"/>
        <v/>
      </c>
      <c r="H24" s="54">
        <v>11795</v>
      </c>
      <c r="I24" s="49" t="s">
        <v>24</v>
      </c>
      <c r="J24" s="153" t="s">
        <v>130</v>
      </c>
      <c r="K24" s="154"/>
      <c r="L24" s="55"/>
      <c r="M24" s="52">
        <v>7.3</v>
      </c>
      <c r="N24" s="56" t="str">
        <f t="shared" si="1"/>
        <v/>
      </c>
      <c r="O24" s="54">
        <v>12751</v>
      </c>
      <c r="P24" s="168" t="s">
        <v>66</v>
      </c>
      <c r="Q24" s="169"/>
      <c r="R24" s="169"/>
      <c r="S24" s="170"/>
      <c r="T24" s="58"/>
      <c r="U24" s="200">
        <v>8</v>
      </c>
      <c r="V24" s="197" t="str">
        <f t="shared" ref="V24:V26" si="3">IF(T24="","",T24*U24)</f>
        <v/>
      </c>
    </row>
    <row r="25" spans="2:22" ht="27" customHeight="1" x14ac:dyDescent="0.3">
      <c r="B25" s="48"/>
      <c r="C25" s="157"/>
      <c r="D25" s="154"/>
      <c r="E25" s="63"/>
      <c r="F25" s="52"/>
      <c r="G25" s="53" t="str">
        <f t="shared" si="0"/>
        <v/>
      </c>
      <c r="H25" s="61"/>
      <c r="I25" s="49"/>
      <c r="J25" s="64"/>
      <c r="K25" s="64"/>
      <c r="L25" s="55"/>
      <c r="M25" s="52"/>
      <c r="N25" s="56"/>
      <c r="O25" s="54">
        <v>12753</v>
      </c>
      <c r="P25" s="168" t="s">
        <v>67</v>
      </c>
      <c r="Q25" s="169"/>
      <c r="R25" s="169"/>
      <c r="S25" s="170"/>
      <c r="T25" s="58"/>
      <c r="U25" s="200">
        <v>5.8</v>
      </c>
      <c r="V25" s="197" t="str">
        <f t="shared" si="3"/>
        <v/>
      </c>
    </row>
    <row r="26" spans="2:22" ht="27" customHeight="1" x14ac:dyDescent="0.3">
      <c r="B26" s="48" t="s">
        <v>43</v>
      </c>
      <c r="C26" s="65" t="s">
        <v>26</v>
      </c>
      <c r="D26" s="50" t="s">
        <v>102</v>
      </c>
      <c r="E26" s="63"/>
      <c r="F26" s="52">
        <v>2.5</v>
      </c>
      <c r="G26" s="53" t="str">
        <f t="shared" si="0"/>
        <v/>
      </c>
      <c r="H26" s="54"/>
      <c r="I26" s="163" t="s">
        <v>78</v>
      </c>
      <c r="J26" s="164"/>
      <c r="K26" s="165"/>
      <c r="L26" s="55"/>
      <c r="M26" s="52"/>
      <c r="N26" s="56"/>
      <c r="O26" s="54">
        <v>12754</v>
      </c>
      <c r="P26" s="168" t="s">
        <v>68</v>
      </c>
      <c r="Q26" s="169"/>
      <c r="R26" s="169"/>
      <c r="S26" s="170"/>
      <c r="T26" s="58"/>
      <c r="U26" s="200">
        <v>5.2</v>
      </c>
      <c r="V26" s="197" t="str">
        <f t="shared" si="3"/>
        <v/>
      </c>
    </row>
    <row r="27" spans="2:22" ht="27" customHeight="1" x14ac:dyDescent="0.3">
      <c r="B27" s="48" t="s">
        <v>44</v>
      </c>
      <c r="C27" s="65" t="s">
        <v>26</v>
      </c>
      <c r="D27" s="50" t="s">
        <v>103</v>
      </c>
      <c r="E27" s="63"/>
      <c r="F27" s="52">
        <v>1.8</v>
      </c>
      <c r="G27" s="53" t="str">
        <f t="shared" si="0"/>
        <v/>
      </c>
      <c r="H27" s="54">
        <v>11788</v>
      </c>
      <c r="I27" s="147" t="s">
        <v>79</v>
      </c>
      <c r="J27" s="148"/>
      <c r="K27" s="149"/>
      <c r="L27" s="55"/>
      <c r="M27" s="52">
        <v>8.1999999999999993</v>
      </c>
      <c r="N27" s="56" t="str">
        <f t="shared" ref="N27:N34" si="4">IF(L27="","",L27*M27)</f>
        <v/>
      </c>
      <c r="O27" s="54"/>
      <c r="P27" s="60"/>
      <c r="Q27" s="60"/>
      <c r="R27" s="60"/>
      <c r="S27" s="60"/>
      <c r="T27" s="58"/>
      <c r="U27" s="200"/>
      <c r="V27" s="197"/>
    </row>
    <row r="28" spans="2:22" ht="27" customHeight="1" x14ac:dyDescent="0.3">
      <c r="B28" s="48" t="s">
        <v>45</v>
      </c>
      <c r="C28" s="65" t="s">
        <v>26</v>
      </c>
      <c r="D28" s="50" t="s">
        <v>104</v>
      </c>
      <c r="E28" s="63"/>
      <c r="F28" s="52">
        <v>2.9</v>
      </c>
      <c r="G28" s="53" t="str">
        <f t="shared" si="0"/>
        <v/>
      </c>
      <c r="H28" s="54">
        <v>11789</v>
      </c>
      <c r="I28" s="147" t="s">
        <v>84</v>
      </c>
      <c r="J28" s="148"/>
      <c r="K28" s="149"/>
      <c r="L28" s="55"/>
      <c r="M28" s="52">
        <v>5.8</v>
      </c>
      <c r="N28" s="56" t="str">
        <f t="shared" si="4"/>
        <v/>
      </c>
      <c r="O28" s="54">
        <v>11861</v>
      </c>
      <c r="P28" s="66" t="s">
        <v>94</v>
      </c>
      <c r="Q28" s="171" t="s">
        <v>141</v>
      </c>
      <c r="R28" s="171"/>
      <c r="S28" s="172"/>
      <c r="T28" s="58"/>
      <c r="U28" s="200">
        <v>15.7</v>
      </c>
      <c r="V28" s="197" t="str">
        <f t="shared" ref="V28:V32" si="5">IF(T28="","",T28*U28)</f>
        <v/>
      </c>
    </row>
    <row r="29" spans="2:22" ht="27" customHeight="1" x14ac:dyDescent="0.3">
      <c r="B29" s="48" t="s">
        <v>46</v>
      </c>
      <c r="C29" s="65" t="s">
        <v>30</v>
      </c>
      <c r="D29" s="50" t="s">
        <v>105</v>
      </c>
      <c r="E29" s="63"/>
      <c r="F29" s="52">
        <v>3.4</v>
      </c>
      <c r="G29" s="53" t="str">
        <f t="shared" si="0"/>
        <v/>
      </c>
      <c r="H29" s="54">
        <v>11790</v>
      </c>
      <c r="I29" s="147" t="s">
        <v>80</v>
      </c>
      <c r="J29" s="148"/>
      <c r="K29" s="149"/>
      <c r="L29" s="55"/>
      <c r="M29" s="52">
        <v>4.5</v>
      </c>
      <c r="N29" s="56" t="str">
        <f t="shared" si="4"/>
        <v/>
      </c>
      <c r="O29" s="61" t="s">
        <v>93</v>
      </c>
      <c r="P29" s="66" t="s">
        <v>94</v>
      </c>
      <c r="Q29" s="171" t="s">
        <v>142</v>
      </c>
      <c r="R29" s="171"/>
      <c r="S29" s="172"/>
      <c r="T29" s="58"/>
      <c r="U29" s="200">
        <v>11.9</v>
      </c>
      <c r="V29" s="197" t="str">
        <f t="shared" si="5"/>
        <v/>
      </c>
    </row>
    <row r="30" spans="2:22" ht="27" customHeight="1" x14ac:dyDescent="0.3">
      <c r="B30" s="48" t="s">
        <v>47</v>
      </c>
      <c r="C30" s="65" t="s">
        <v>30</v>
      </c>
      <c r="D30" s="50" t="s">
        <v>106</v>
      </c>
      <c r="E30" s="63"/>
      <c r="F30" s="52">
        <v>2.8</v>
      </c>
      <c r="G30" s="53" t="str">
        <f t="shared" si="0"/>
        <v/>
      </c>
      <c r="H30" s="54">
        <v>12142</v>
      </c>
      <c r="I30" s="150" t="s">
        <v>90</v>
      </c>
      <c r="J30" s="151"/>
      <c r="K30" s="152"/>
      <c r="L30" s="55"/>
      <c r="M30" s="52">
        <v>4.25</v>
      </c>
      <c r="N30" s="56" t="str">
        <f t="shared" si="4"/>
        <v/>
      </c>
      <c r="O30" s="54">
        <v>11865</v>
      </c>
      <c r="P30" s="60" t="s">
        <v>94</v>
      </c>
      <c r="Q30" s="171" t="s">
        <v>143</v>
      </c>
      <c r="R30" s="171"/>
      <c r="S30" s="172"/>
      <c r="T30" s="58"/>
      <c r="U30" s="200">
        <v>10.1</v>
      </c>
      <c r="V30" s="197" t="str">
        <f t="shared" si="5"/>
        <v/>
      </c>
    </row>
    <row r="31" spans="2:22" ht="27" customHeight="1" x14ac:dyDescent="0.3">
      <c r="B31" s="48" t="s">
        <v>48</v>
      </c>
      <c r="C31" s="65" t="s">
        <v>30</v>
      </c>
      <c r="D31" s="50" t="s">
        <v>107</v>
      </c>
      <c r="E31" s="63"/>
      <c r="F31" s="52">
        <v>1.7</v>
      </c>
      <c r="G31" s="53" t="str">
        <f t="shared" si="0"/>
        <v/>
      </c>
      <c r="H31" s="54">
        <v>12278</v>
      </c>
      <c r="I31" s="147" t="s">
        <v>81</v>
      </c>
      <c r="J31" s="148"/>
      <c r="K31" s="149"/>
      <c r="L31" s="55"/>
      <c r="M31" s="52">
        <v>7.6</v>
      </c>
      <c r="N31" s="56" t="str">
        <f t="shared" si="4"/>
        <v/>
      </c>
      <c r="O31" s="54">
        <v>11866</v>
      </c>
      <c r="P31" s="66" t="s">
        <v>94</v>
      </c>
      <c r="Q31" s="171" t="s">
        <v>144</v>
      </c>
      <c r="R31" s="171"/>
      <c r="S31" s="172"/>
      <c r="T31" s="58"/>
      <c r="U31" s="200">
        <v>7.8</v>
      </c>
      <c r="V31" s="197" t="str">
        <f t="shared" si="5"/>
        <v/>
      </c>
    </row>
    <row r="32" spans="2:22" ht="27" customHeight="1" x14ac:dyDescent="0.3">
      <c r="B32" s="48" t="s">
        <v>88</v>
      </c>
      <c r="C32" s="65" t="s">
        <v>30</v>
      </c>
      <c r="D32" s="50" t="s">
        <v>108</v>
      </c>
      <c r="E32" s="63"/>
      <c r="F32" s="52">
        <v>2.5</v>
      </c>
      <c r="G32" s="53" t="str">
        <f t="shared" si="0"/>
        <v/>
      </c>
      <c r="H32" s="54">
        <v>11792</v>
      </c>
      <c r="I32" s="147" t="s">
        <v>82</v>
      </c>
      <c r="J32" s="148"/>
      <c r="K32" s="149"/>
      <c r="L32" s="55"/>
      <c r="M32" s="52">
        <v>5.3</v>
      </c>
      <c r="N32" s="56" t="str">
        <f t="shared" si="4"/>
        <v/>
      </c>
      <c r="O32" s="54">
        <v>11867</v>
      </c>
      <c r="P32" s="66" t="s">
        <v>94</v>
      </c>
      <c r="Q32" s="171" t="s">
        <v>145</v>
      </c>
      <c r="R32" s="171"/>
      <c r="S32" s="172"/>
      <c r="T32" s="58"/>
      <c r="U32" s="200">
        <v>6</v>
      </c>
      <c r="V32" s="197" t="str">
        <f t="shared" si="5"/>
        <v/>
      </c>
    </row>
    <row r="33" spans="2:22" ht="27" customHeight="1" x14ac:dyDescent="0.3">
      <c r="B33" s="48"/>
      <c r="C33" s="49"/>
      <c r="D33" s="50"/>
      <c r="E33" s="63"/>
      <c r="F33" s="52"/>
      <c r="G33" s="53" t="str">
        <f t="shared" si="0"/>
        <v/>
      </c>
      <c r="H33" s="54">
        <v>11793</v>
      </c>
      <c r="I33" s="147" t="s">
        <v>83</v>
      </c>
      <c r="J33" s="148"/>
      <c r="K33" s="149"/>
      <c r="L33" s="55"/>
      <c r="M33" s="52">
        <v>3.9</v>
      </c>
      <c r="N33" s="56" t="str">
        <f t="shared" si="4"/>
        <v/>
      </c>
      <c r="O33" s="54"/>
      <c r="P33" s="66"/>
      <c r="Q33" s="68"/>
      <c r="R33" s="68"/>
      <c r="S33" s="69"/>
      <c r="T33" s="58"/>
      <c r="U33" s="200"/>
      <c r="V33" s="197"/>
    </row>
    <row r="34" spans="2:22" ht="27" customHeight="1" x14ac:dyDescent="0.3">
      <c r="B34" s="48" t="s">
        <v>49</v>
      </c>
      <c r="C34" s="49" t="s">
        <v>33</v>
      </c>
      <c r="D34" s="50" t="s">
        <v>109</v>
      </c>
      <c r="E34" s="63"/>
      <c r="F34" s="52">
        <v>4.3</v>
      </c>
      <c r="G34" s="53" t="str">
        <f t="shared" si="0"/>
        <v/>
      </c>
      <c r="H34" s="54">
        <v>12142</v>
      </c>
      <c r="I34" s="150" t="s">
        <v>91</v>
      </c>
      <c r="J34" s="151"/>
      <c r="K34" s="152"/>
      <c r="L34" s="55"/>
      <c r="M34" s="52">
        <v>4.25</v>
      </c>
      <c r="N34" s="56" t="str">
        <f t="shared" si="4"/>
        <v/>
      </c>
      <c r="O34" s="205" t="s">
        <v>146</v>
      </c>
      <c r="P34" s="71" t="s">
        <v>147</v>
      </c>
      <c r="Q34" s="155" t="s">
        <v>148</v>
      </c>
      <c r="R34" s="155"/>
      <c r="S34" s="156"/>
      <c r="T34" s="58"/>
      <c r="U34" s="200">
        <v>23.5</v>
      </c>
      <c r="V34" s="197" t="str">
        <f t="shared" ref="V34:V35" si="6">IF(T34="","",T34*U34)</f>
        <v/>
      </c>
    </row>
    <row r="35" spans="2:22" ht="27" customHeight="1" x14ac:dyDescent="0.3">
      <c r="B35" s="48" t="s">
        <v>87</v>
      </c>
      <c r="C35" s="49" t="s">
        <v>33</v>
      </c>
      <c r="D35" s="50" t="s">
        <v>110</v>
      </c>
      <c r="E35" s="63"/>
      <c r="F35" s="52">
        <v>3.5</v>
      </c>
      <c r="G35" s="53" t="str">
        <f t="shared" si="0"/>
        <v/>
      </c>
      <c r="H35" s="54"/>
      <c r="I35" s="72"/>
      <c r="J35" s="73"/>
      <c r="K35" s="50"/>
      <c r="L35" s="55"/>
      <c r="M35" s="52"/>
      <c r="N35" s="56"/>
      <c r="O35" s="206">
        <v>11812</v>
      </c>
      <c r="P35" s="71" t="s">
        <v>147</v>
      </c>
      <c r="Q35" s="155" t="s">
        <v>149</v>
      </c>
      <c r="R35" s="155"/>
      <c r="S35" s="156"/>
      <c r="T35" s="58"/>
      <c r="U35" s="200">
        <v>37.700000000000003</v>
      </c>
      <c r="V35" s="197" t="str">
        <f t="shared" si="6"/>
        <v/>
      </c>
    </row>
    <row r="36" spans="2:22" ht="27" customHeight="1" x14ac:dyDescent="0.3">
      <c r="B36" s="48" t="s">
        <v>50</v>
      </c>
      <c r="C36" s="49" t="s">
        <v>33</v>
      </c>
      <c r="D36" s="50" t="s">
        <v>111</v>
      </c>
      <c r="E36" s="63"/>
      <c r="F36" s="52">
        <v>2.9</v>
      </c>
      <c r="G36" s="53" t="str">
        <f t="shared" si="0"/>
        <v/>
      </c>
      <c r="H36" s="54">
        <v>11768</v>
      </c>
      <c r="I36" s="145" t="s">
        <v>27</v>
      </c>
      <c r="J36" s="146"/>
      <c r="K36" s="50" t="s">
        <v>131</v>
      </c>
      <c r="L36" s="55"/>
      <c r="M36" s="52">
        <v>2.7</v>
      </c>
      <c r="N36" s="56" t="str">
        <f t="shared" ref="N36:N38" si="7">IF(L36="","",L36*M36)</f>
        <v/>
      </c>
      <c r="O36" s="61"/>
      <c r="P36" s="75"/>
      <c r="Q36" s="75"/>
      <c r="R36" s="75"/>
      <c r="S36" s="75"/>
      <c r="T36" s="58"/>
      <c r="U36" s="200"/>
      <c r="V36" s="197"/>
    </row>
    <row r="37" spans="2:22" ht="27" customHeight="1" x14ac:dyDescent="0.3">
      <c r="B37" s="48" t="s">
        <v>51</v>
      </c>
      <c r="C37" s="49" t="s">
        <v>33</v>
      </c>
      <c r="D37" s="50" t="s">
        <v>112</v>
      </c>
      <c r="E37" s="63"/>
      <c r="F37" s="52">
        <v>2.2000000000000002</v>
      </c>
      <c r="G37" s="53" t="str">
        <f t="shared" si="0"/>
        <v/>
      </c>
      <c r="H37" s="54">
        <v>12763</v>
      </c>
      <c r="I37" s="145" t="s">
        <v>28</v>
      </c>
      <c r="J37" s="146"/>
      <c r="K37" s="50" t="s">
        <v>132</v>
      </c>
      <c r="L37" s="55"/>
      <c r="M37" s="52">
        <v>2.9</v>
      </c>
      <c r="N37" s="56" t="str">
        <f t="shared" si="7"/>
        <v/>
      </c>
      <c r="O37" s="61" t="s">
        <v>150</v>
      </c>
      <c r="P37" s="173" t="s">
        <v>154</v>
      </c>
      <c r="Q37" s="174"/>
      <c r="R37" s="175" t="s">
        <v>155</v>
      </c>
      <c r="S37" s="176"/>
      <c r="T37" s="58"/>
      <c r="U37" s="200">
        <v>0.3</v>
      </c>
      <c r="V37" s="197" t="str">
        <f t="shared" ref="V37:V40" si="8">IF(T37="","",T37*U37)</f>
        <v/>
      </c>
    </row>
    <row r="38" spans="2:22" ht="27" customHeight="1" x14ac:dyDescent="0.3">
      <c r="B38" s="48" t="s">
        <v>52</v>
      </c>
      <c r="C38" s="49" t="s">
        <v>33</v>
      </c>
      <c r="D38" s="50" t="s">
        <v>113</v>
      </c>
      <c r="E38" s="63"/>
      <c r="F38" s="52">
        <v>2.1</v>
      </c>
      <c r="G38" s="53" t="str">
        <f t="shared" si="0"/>
        <v/>
      </c>
      <c r="H38" s="54">
        <v>11859</v>
      </c>
      <c r="I38" s="145" t="s">
        <v>29</v>
      </c>
      <c r="J38" s="146"/>
      <c r="K38" s="50" t="s">
        <v>133</v>
      </c>
      <c r="L38" s="55"/>
      <c r="M38" s="52">
        <v>2.1</v>
      </c>
      <c r="N38" s="56" t="str">
        <f t="shared" si="7"/>
        <v/>
      </c>
      <c r="O38" s="61" t="s">
        <v>151</v>
      </c>
      <c r="P38" s="173" t="s">
        <v>154</v>
      </c>
      <c r="Q38" s="174"/>
      <c r="R38" s="175" t="s">
        <v>156</v>
      </c>
      <c r="S38" s="176"/>
      <c r="T38" s="58"/>
      <c r="U38" s="200">
        <v>0.3</v>
      </c>
      <c r="V38" s="197" t="str">
        <f t="shared" si="8"/>
        <v/>
      </c>
    </row>
    <row r="39" spans="2:22" ht="27" customHeight="1" x14ac:dyDescent="0.3">
      <c r="B39" s="48" t="s">
        <v>53</v>
      </c>
      <c r="C39" s="49" t="s">
        <v>33</v>
      </c>
      <c r="D39" s="76" t="s">
        <v>114</v>
      </c>
      <c r="E39" s="63"/>
      <c r="F39" s="52">
        <v>1.6</v>
      </c>
      <c r="G39" s="53" t="str">
        <f t="shared" si="0"/>
        <v/>
      </c>
      <c r="H39" s="54"/>
      <c r="I39" s="72"/>
      <c r="J39" s="73"/>
      <c r="K39" s="50"/>
      <c r="L39" s="55"/>
      <c r="M39" s="52"/>
      <c r="N39" s="56"/>
      <c r="O39" s="61" t="s">
        <v>152</v>
      </c>
      <c r="P39" s="173" t="s">
        <v>154</v>
      </c>
      <c r="Q39" s="174"/>
      <c r="R39" s="175" t="s">
        <v>157</v>
      </c>
      <c r="S39" s="176"/>
      <c r="T39" s="58"/>
      <c r="U39" s="200">
        <v>0.8</v>
      </c>
      <c r="V39" s="197" t="str">
        <f t="shared" si="8"/>
        <v/>
      </c>
    </row>
    <row r="40" spans="2:22" ht="27" customHeight="1" x14ac:dyDescent="0.3">
      <c r="B40" s="48" t="s">
        <v>54</v>
      </c>
      <c r="C40" s="49" t="s">
        <v>33</v>
      </c>
      <c r="D40" s="77" t="s">
        <v>172</v>
      </c>
      <c r="E40" s="63"/>
      <c r="F40" s="52">
        <v>1.6</v>
      </c>
      <c r="G40" s="53" t="str">
        <f t="shared" si="0"/>
        <v/>
      </c>
      <c r="H40" s="54">
        <v>11765</v>
      </c>
      <c r="I40" s="145" t="s">
        <v>86</v>
      </c>
      <c r="J40" s="146"/>
      <c r="K40" s="50" t="s">
        <v>175</v>
      </c>
      <c r="L40" s="55"/>
      <c r="M40" s="52">
        <v>18.5</v>
      </c>
      <c r="N40" s="56" t="str">
        <f t="shared" ref="N40:N42" si="9">IF(L40="","",L40*M40)</f>
        <v/>
      </c>
      <c r="O40" s="61" t="s">
        <v>153</v>
      </c>
      <c r="P40" s="181" t="s">
        <v>158</v>
      </c>
      <c r="Q40" s="182"/>
      <c r="R40" s="182"/>
      <c r="S40" s="183"/>
      <c r="T40" s="58"/>
      <c r="U40" s="200">
        <v>1.1000000000000001</v>
      </c>
      <c r="V40" s="197" t="str">
        <f t="shared" si="8"/>
        <v/>
      </c>
    </row>
    <row r="41" spans="2:22" ht="27" customHeight="1" x14ac:dyDescent="0.3">
      <c r="B41" s="48" t="s">
        <v>55</v>
      </c>
      <c r="C41" s="49" t="s">
        <v>33</v>
      </c>
      <c r="D41" s="50" t="s">
        <v>115</v>
      </c>
      <c r="E41" s="63"/>
      <c r="F41" s="52">
        <v>1.2</v>
      </c>
      <c r="G41" s="53" t="str">
        <f t="shared" si="0"/>
        <v/>
      </c>
      <c r="H41" s="54">
        <v>11825</v>
      </c>
      <c r="I41" s="145" t="s">
        <v>69</v>
      </c>
      <c r="J41" s="146"/>
      <c r="K41" s="50" t="s">
        <v>134</v>
      </c>
      <c r="L41" s="55"/>
      <c r="M41" s="52">
        <v>10.3</v>
      </c>
      <c r="N41" s="56" t="str">
        <f t="shared" si="9"/>
        <v/>
      </c>
      <c r="O41" s="61"/>
      <c r="P41" s="75"/>
      <c r="Q41" s="75"/>
      <c r="R41" s="75"/>
      <c r="S41" s="75"/>
      <c r="T41" s="58"/>
      <c r="U41" s="200"/>
      <c r="V41" s="197"/>
    </row>
    <row r="42" spans="2:22" ht="27" customHeight="1" x14ac:dyDescent="0.3">
      <c r="B42" s="48" t="s">
        <v>56</v>
      </c>
      <c r="C42" s="49" t="s">
        <v>33</v>
      </c>
      <c r="D42" s="50" t="s">
        <v>116</v>
      </c>
      <c r="E42" s="63"/>
      <c r="F42" s="52">
        <v>1</v>
      </c>
      <c r="G42" s="53" t="str">
        <f t="shared" si="0"/>
        <v/>
      </c>
      <c r="H42" s="54">
        <v>12775</v>
      </c>
      <c r="I42" s="163" t="s">
        <v>174</v>
      </c>
      <c r="J42" s="164"/>
      <c r="K42" s="78" t="s">
        <v>173</v>
      </c>
      <c r="L42" s="55"/>
      <c r="M42" s="52">
        <v>10.8</v>
      </c>
      <c r="N42" s="56" t="str">
        <f t="shared" si="9"/>
        <v/>
      </c>
      <c r="O42" s="61" t="s">
        <v>159</v>
      </c>
      <c r="P42" s="177" t="s">
        <v>160</v>
      </c>
      <c r="Q42" s="178"/>
      <c r="R42" s="178"/>
      <c r="S42" s="79" t="s">
        <v>161</v>
      </c>
      <c r="T42" s="58"/>
      <c r="U42" s="201">
        <v>0.02</v>
      </c>
      <c r="V42" s="197" t="str">
        <f>IF(T42="","",T42*U42)</f>
        <v/>
      </c>
    </row>
    <row r="43" spans="2:22" ht="27" customHeight="1" x14ac:dyDescent="0.3">
      <c r="B43" s="48" t="s">
        <v>57</v>
      </c>
      <c r="C43" s="49" t="s">
        <v>33</v>
      </c>
      <c r="D43" s="50" t="s">
        <v>117</v>
      </c>
      <c r="E43" s="63"/>
      <c r="F43" s="52">
        <v>0.8</v>
      </c>
      <c r="G43" s="53" t="str">
        <f t="shared" si="0"/>
        <v/>
      </c>
      <c r="H43" s="54"/>
      <c r="I43" s="62"/>
      <c r="J43" s="81"/>
      <c r="K43" s="50"/>
      <c r="L43" s="55"/>
      <c r="M43" s="52"/>
      <c r="N43" s="56"/>
      <c r="O43" s="61"/>
      <c r="P43" s="75"/>
      <c r="Q43" s="75"/>
      <c r="R43" s="75"/>
      <c r="S43" s="75"/>
      <c r="T43" s="58"/>
      <c r="U43" s="200"/>
      <c r="V43" s="197"/>
    </row>
    <row r="44" spans="2:22" ht="27" customHeight="1" x14ac:dyDescent="0.3">
      <c r="B44" s="48"/>
      <c r="C44" s="49"/>
      <c r="D44" s="50"/>
      <c r="E44" s="63"/>
      <c r="F44" s="52"/>
      <c r="G44" s="53" t="str">
        <f t="shared" si="0"/>
        <v/>
      </c>
      <c r="H44" s="54">
        <v>11813</v>
      </c>
      <c r="I44" s="62" t="s">
        <v>32</v>
      </c>
      <c r="J44" s="81"/>
      <c r="K44" s="50" t="s">
        <v>135</v>
      </c>
      <c r="L44" s="55"/>
      <c r="M44" s="52">
        <v>4</v>
      </c>
      <c r="N44" s="56" t="str">
        <f t="shared" ref="N44:N49" si="10">IF(L44="","",L44*M44)</f>
        <v/>
      </c>
      <c r="O44" s="61" t="s">
        <v>163</v>
      </c>
      <c r="P44" s="82" t="s">
        <v>164</v>
      </c>
      <c r="Q44" s="83"/>
      <c r="R44" s="83"/>
      <c r="S44" s="84" t="s">
        <v>165</v>
      </c>
      <c r="T44" s="58"/>
      <c r="U44" s="201">
        <v>6.6</v>
      </c>
      <c r="V44" s="197" t="str">
        <f t="shared" ref="V44:V49" si="11">IF(T44="","",T44*U44)</f>
        <v/>
      </c>
    </row>
    <row r="45" spans="2:22" ht="27" customHeight="1" x14ac:dyDescent="0.3">
      <c r="B45" s="48" t="s">
        <v>58</v>
      </c>
      <c r="C45" s="49" t="s">
        <v>24</v>
      </c>
      <c r="D45" s="50" t="s">
        <v>118</v>
      </c>
      <c r="E45" s="63"/>
      <c r="F45" s="52">
        <v>13.2</v>
      </c>
      <c r="G45" s="53" t="str">
        <f t="shared" si="0"/>
        <v/>
      </c>
      <c r="H45" s="54">
        <v>11815</v>
      </c>
      <c r="I45" s="62" t="s">
        <v>32</v>
      </c>
      <c r="J45" s="81"/>
      <c r="K45" s="50" t="s">
        <v>136</v>
      </c>
      <c r="L45" s="55"/>
      <c r="M45" s="52">
        <v>3.3</v>
      </c>
      <c r="N45" s="56" t="str">
        <f t="shared" si="10"/>
        <v/>
      </c>
      <c r="O45" s="61" t="s">
        <v>168</v>
      </c>
      <c r="P45" s="82" t="s">
        <v>164</v>
      </c>
      <c r="Q45" s="75"/>
      <c r="R45" s="75"/>
      <c r="S45" s="75" t="s">
        <v>171</v>
      </c>
      <c r="T45" s="58"/>
      <c r="U45" s="201">
        <v>5</v>
      </c>
      <c r="V45" s="197" t="str">
        <f t="shared" si="11"/>
        <v/>
      </c>
    </row>
    <row r="46" spans="2:22" ht="27" customHeight="1" x14ac:dyDescent="0.3">
      <c r="B46" s="48" t="s">
        <v>59</v>
      </c>
      <c r="C46" s="49" t="s">
        <v>24</v>
      </c>
      <c r="D46" s="50" t="s">
        <v>119</v>
      </c>
      <c r="E46" s="63"/>
      <c r="F46" s="52">
        <v>9.4</v>
      </c>
      <c r="G46" s="53" t="str">
        <f t="shared" si="0"/>
        <v/>
      </c>
      <c r="H46" s="54">
        <v>11816</v>
      </c>
      <c r="I46" s="62" t="s">
        <v>32</v>
      </c>
      <c r="J46" s="81"/>
      <c r="K46" s="50" t="s">
        <v>137</v>
      </c>
      <c r="L46" s="55"/>
      <c r="M46" s="52">
        <v>2.5</v>
      </c>
      <c r="N46" s="56" t="str">
        <f t="shared" si="10"/>
        <v/>
      </c>
      <c r="O46" s="61" t="s">
        <v>166</v>
      </c>
      <c r="P46" s="82" t="s">
        <v>164</v>
      </c>
      <c r="Q46" s="85"/>
      <c r="R46" s="75"/>
      <c r="S46" s="75" t="s">
        <v>169</v>
      </c>
      <c r="T46" s="58"/>
      <c r="U46" s="201">
        <v>3.88</v>
      </c>
      <c r="V46" s="197" t="str">
        <f t="shared" si="11"/>
        <v/>
      </c>
    </row>
    <row r="47" spans="2:22" ht="27" customHeight="1" x14ac:dyDescent="0.3">
      <c r="B47" s="48" t="s">
        <v>60</v>
      </c>
      <c r="C47" s="49" t="s">
        <v>24</v>
      </c>
      <c r="D47" s="50" t="s">
        <v>120</v>
      </c>
      <c r="E47" s="63"/>
      <c r="F47" s="52">
        <v>6.6</v>
      </c>
      <c r="G47" s="53" t="str">
        <f t="shared" si="0"/>
        <v/>
      </c>
      <c r="H47" s="54">
        <v>11583</v>
      </c>
      <c r="I47" s="62" t="s">
        <v>34</v>
      </c>
      <c r="J47" s="81"/>
      <c r="K47" s="50" t="s">
        <v>138</v>
      </c>
      <c r="L47" s="55"/>
      <c r="M47" s="52">
        <v>22</v>
      </c>
      <c r="N47" s="56" t="str">
        <f t="shared" si="10"/>
        <v/>
      </c>
      <c r="O47" s="205" t="s">
        <v>167</v>
      </c>
      <c r="P47" s="82" t="s">
        <v>164</v>
      </c>
      <c r="Q47" s="75"/>
      <c r="R47" s="75"/>
      <c r="S47" s="75" t="s">
        <v>170</v>
      </c>
      <c r="T47" s="58"/>
      <c r="U47" s="201">
        <v>3</v>
      </c>
      <c r="V47" s="197" t="str">
        <f t="shared" si="11"/>
        <v/>
      </c>
    </row>
    <row r="48" spans="2:22" ht="27" customHeight="1" x14ac:dyDescent="0.3">
      <c r="B48" s="48" t="s">
        <v>61</v>
      </c>
      <c r="C48" s="49" t="s">
        <v>24</v>
      </c>
      <c r="D48" s="50" t="s">
        <v>121</v>
      </c>
      <c r="E48" s="63"/>
      <c r="F48" s="52">
        <v>6.5</v>
      </c>
      <c r="G48" s="53" t="str">
        <f t="shared" si="0"/>
        <v/>
      </c>
      <c r="H48" s="54">
        <v>11584</v>
      </c>
      <c r="I48" s="62" t="s">
        <v>34</v>
      </c>
      <c r="J48" s="81"/>
      <c r="K48" s="50" t="s">
        <v>139</v>
      </c>
      <c r="L48" s="55"/>
      <c r="M48" s="52">
        <v>16</v>
      </c>
      <c r="N48" s="56" t="str">
        <f t="shared" si="10"/>
        <v/>
      </c>
      <c r="O48" s="206"/>
      <c r="P48" s="86"/>
      <c r="Q48" s="87"/>
      <c r="R48" s="87"/>
      <c r="S48" s="88"/>
      <c r="T48" s="89"/>
      <c r="U48" s="200"/>
      <c r="V48" s="197" t="str">
        <f t="shared" si="11"/>
        <v/>
      </c>
    </row>
    <row r="49" spans="2:22" ht="27" customHeight="1" thickBot="1" x14ac:dyDescent="0.35">
      <c r="B49" s="48" t="s">
        <v>62</v>
      </c>
      <c r="C49" s="49" t="s">
        <v>24</v>
      </c>
      <c r="D49" s="50" t="s">
        <v>122</v>
      </c>
      <c r="E49" s="63"/>
      <c r="F49" s="52">
        <v>5.2</v>
      </c>
      <c r="G49" s="53" t="str">
        <f t="shared" si="0"/>
        <v/>
      </c>
      <c r="H49" s="54">
        <v>11585</v>
      </c>
      <c r="I49" s="62" t="s">
        <v>34</v>
      </c>
      <c r="J49" s="81"/>
      <c r="K49" s="50" t="s">
        <v>140</v>
      </c>
      <c r="L49" s="55"/>
      <c r="M49" s="52">
        <v>11.9</v>
      </c>
      <c r="N49" s="56" t="str">
        <f t="shared" si="10"/>
        <v/>
      </c>
      <c r="O49" s="206"/>
      <c r="P49" s="86"/>
      <c r="Q49" s="87"/>
      <c r="R49" s="87"/>
      <c r="S49" s="88"/>
      <c r="T49" s="89"/>
      <c r="U49" s="200"/>
      <c r="V49" s="198" t="str">
        <f t="shared" si="11"/>
        <v/>
      </c>
    </row>
    <row r="50" spans="2:22" ht="27" customHeight="1" thickTop="1" thickBot="1" x14ac:dyDescent="0.35">
      <c r="B50" s="96" t="s">
        <v>89</v>
      </c>
      <c r="C50" s="97" t="s">
        <v>24</v>
      </c>
      <c r="D50" s="98" t="s">
        <v>123</v>
      </c>
      <c r="E50" s="99"/>
      <c r="F50" s="100">
        <v>10.3</v>
      </c>
      <c r="G50" s="101" t="str">
        <f t="shared" si="0"/>
        <v/>
      </c>
      <c r="H50" s="102"/>
      <c r="I50" s="103"/>
      <c r="J50" s="104"/>
      <c r="K50" s="105"/>
      <c r="L50" s="106"/>
      <c r="M50" s="107"/>
      <c r="N50" s="108"/>
      <c r="O50" s="207"/>
      <c r="P50" s="208"/>
      <c r="Q50" s="202"/>
      <c r="R50" s="202"/>
      <c r="S50" s="202"/>
      <c r="T50" s="203"/>
      <c r="U50" s="204"/>
      <c r="V50" s="111" t="s">
        <v>162</v>
      </c>
    </row>
    <row r="51" spans="2:22" ht="27.75" customHeight="1" x14ac:dyDescent="0.3"/>
    <row r="52" spans="2:22" ht="27.75" customHeight="1" x14ac:dyDescent="0.3"/>
    <row r="53" spans="2:22" ht="27.75" customHeight="1" x14ac:dyDescent="0.3"/>
    <row r="54" spans="2:22" ht="27.75" customHeight="1" x14ac:dyDescent="0.3"/>
    <row r="55" spans="2:22" ht="27.75" customHeight="1" x14ac:dyDescent="0.3"/>
    <row r="56" spans="2:22" ht="27.75" customHeight="1" x14ac:dyDescent="0.3"/>
    <row r="57" spans="2:22" ht="27.75" customHeight="1" x14ac:dyDescent="0.3"/>
    <row r="58" spans="2:22" ht="27.75" customHeight="1" x14ac:dyDescent="0.3"/>
    <row r="59" spans="2:22" ht="27.75" customHeight="1" x14ac:dyDescent="0.3"/>
    <row r="60" spans="2:22" ht="27.75" customHeight="1" x14ac:dyDescent="0.3"/>
    <row r="61" spans="2:22" ht="27.75" customHeight="1" x14ac:dyDescent="0.3"/>
    <row r="62" spans="2:22" ht="27.75" customHeight="1" x14ac:dyDescent="0.3"/>
    <row r="63" spans="2:22" ht="27.75" customHeight="1" x14ac:dyDescent="0.3"/>
    <row r="64" spans="2:22" ht="27.75" customHeight="1" x14ac:dyDescent="0.3"/>
    <row r="65" ht="27.75" customHeight="1" x14ac:dyDescent="0.3"/>
    <row r="66" ht="27.75" customHeight="1" x14ac:dyDescent="0.3"/>
    <row r="67" ht="27.75" customHeight="1" x14ac:dyDescent="0.3"/>
    <row r="68" ht="27.75" customHeight="1" x14ac:dyDescent="0.3"/>
    <row r="69" ht="27.75" customHeight="1" x14ac:dyDescent="0.3"/>
    <row r="70" ht="27.75" customHeight="1" x14ac:dyDescent="0.3"/>
    <row r="71" ht="27.75" customHeight="1" x14ac:dyDescent="0.3"/>
    <row r="72" ht="27.75" customHeight="1" x14ac:dyDescent="0.3"/>
    <row r="73" ht="27.75" customHeight="1" x14ac:dyDescent="0.3"/>
    <row r="74" ht="27.75" customHeight="1" x14ac:dyDescent="0.3"/>
  </sheetData>
  <mergeCells count="50">
    <mergeCell ref="P1:U1"/>
    <mergeCell ref="A4:K6"/>
    <mergeCell ref="P39:Q39"/>
    <mergeCell ref="R39:S39"/>
    <mergeCell ref="I40:J40"/>
    <mergeCell ref="P40:S40"/>
    <mergeCell ref="I41:J41"/>
    <mergeCell ref="I42:J42"/>
    <mergeCell ref="P42:R42"/>
    <mergeCell ref="I36:J36"/>
    <mergeCell ref="I37:J37"/>
    <mergeCell ref="P37:Q37"/>
    <mergeCell ref="R37:S37"/>
    <mergeCell ref="I38:J38"/>
    <mergeCell ref="P38:Q38"/>
    <mergeCell ref="R38:S38"/>
    <mergeCell ref="I32:K32"/>
    <mergeCell ref="Q32:S32"/>
    <mergeCell ref="I33:K33"/>
    <mergeCell ref="I34:K34"/>
    <mergeCell ref="Q34:S34"/>
    <mergeCell ref="Q35:S35"/>
    <mergeCell ref="I29:K29"/>
    <mergeCell ref="Q29:S29"/>
    <mergeCell ref="I30:K30"/>
    <mergeCell ref="Q30:S30"/>
    <mergeCell ref="I31:K31"/>
    <mergeCell ref="Q31:S31"/>
    <mergeCell ref="C25:D25"/>
    <mergeCell ref="P25:S25"/>
    <mergeCell ref="I26:K26"/>
    <mergeCell ref="P26:S26"/>
    <mergeCell ref="I27:K27"/>
    <mergeCell ref="I28:K28"/>
    <mergeCell ref="Q28:S28"/>
    <mergeCell ref="J21:K21"/>
    <mergeCell ref="J22:K22"/>
    <mergeCell ref="J23:K23"/>
    <mergeCell ref="C24:D24"/>
    <mergeCell ref="J24:K24"/>
    <mergeCell ref="P24:S24"/>
    <mergeCell ref="C17:D17"/>
    <mergeCell ref="I17:K17"/>
    <mergeCell ref="P17:S17"/>
    <mergeCell ref="J18:K18"/>
    <mergeCell ref="J19:K19"/>
    <mergeCell ref="J20:K20"/>
    <mergeCell ref="B14:D15"/>
    <mergeCell ref="O14:O16"/>
    <mergeCell ref="B16:M16"/>
  </mergeCells>
  <phoneticPr fontId="1"/>
  <printOptions horizontalCentered="1" verticalCentered="1"/>
  <pageMargins left="0.23622047244094491" right="0.23622047244094491" top="0.39370078740157483" bottom="0.39370078740157483" header="0.31496062992125984" footer="0.31496062992125984"/>
  <pageSetup paperSize="9" scale="6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37A2E-704F-4BA4-A0B6-D533CBDA5553}">
  <sheetPr>
    <tabColor theme="7" tint="0.59999389629810485"/>
  </sheetPr>
  <dimension ref="A1:V74"/>
  <sheetViews>
    <sheetView showGridLines="0" view="pageBreakPreview" zoomScale="90" zoomScaleNormal="75" zoomScaleSheetLayoutView="90" workbookViewId="0">
      <selection activeCell="B1" sqref="B1"/>
    </sheetView>
  </sheetViews>
  <sheetFormatPr defaultColWidth="9" defaultRowHeight="15" x14ac:dyDescent="0.3"/>
  <cols>
    <col min="1" max="1" width="1" style="4" customWidth="1"/>
    <col min="2" max="2" width="7.5546875" style="4" customWidth="1"/>
    <col min="3" max="3" width="6.77734375" style="4" bestFit="1" customWidth="1"/>
    <col min="4" max="4" width="11.109375" style="4" customWidth="1"/>
    <col min="5" max="5" width="9.6640625" style="4" customWidth="1"/>
    <col min="6" max="6" width="5.6640625" style="4" customWidth="1"/>
    <col min="7" max="7" width="6.6640625" style="4" customWidth="1"/>
    <col min="8" max="8" width="7" style="4" customWidth="1"/>
    <col min="9" max="9" width="5.33203125" style="4" customWidth="1"/>
    <col min="10" max="10" width="4.33203125" style="4" customWidth="1"/>
    <col min="11" max="11" width="7.88671875" style="4" customWidth="1"/>
    <col min="12" max="12" width="9.6640625" style="4" customWidth="1"/>
    <col min="13" max="13" width="5.6640625" style="4" customWidth="1"/>
    <col min="14" max="14" width="6.6640625" style="4" customWidth="1"/>
    <col min="15" max="15" width="6.77734375" style="4" customWidth="1"/>
    <col min="16" max="16" width="5.77734375" style="4" customWidth="1"/>
    <col min="17" max="17" width="3.21875" style="4" customWidth="1"/>
    <col min="18" max="18" width="5.88671875" style="4" customWidth="1"/>
    <col min="19" max="19" width="11.33203125" style="4" customWidth="1"/>
    <col min="20" max="20" width="10.21875" style="4" customWidth="1"/>
    <col min="21" max="21" width="5.6640625" style="4" customWidth="1"/>
    <col min="22" max="22" width="6.6640625" style="4" customWidth="1"/>
    <col min="23" max="23" width="1" style="4" customWidth="1"/>
    <col min="24" max="16384" width="9" style="4"/>
  </cols>
  <sheetData>
    <row r="1" spans="1:22" ht="20.399999999999999" customHeight="1" x14ac:dyDescent="0.3">
      <c r="P1" s="189" t="s">
        <v>181</v>
      </c>
      <c r="Q1" s="189"/>
      <c r="R1" s="189"/>
      <c r="S1" s="189"/>
      <c r="T1" s="189"/>
      <c r="U1" s="189"/>
    </row>
    <row r="2" spans="1:22" ht="27.75" customHeight="1" x14ac:dyDescent="0.3">
      <c r="B2" s="1" t="s">
        <v>183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15</v>
      </c>
    </row>
    <row r="3" spans="1:22" ht="12" customHeight="1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6.25" customHeight="1" x14ac:dyDescent="0.3">
      <c r="A4" s="245" t="s">
        <v>182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5"/>
      <c r="M4" s="8" t="s">
        <v>70</v>
      </c>
      <c r="N4" s="9"/>
      <c r="O4" s="10"/>
      <c r="P4" s="10"/>
      <c r="Q4" s="10"/>
      <c r="R4" s="10"/>
      <c r="S4" s="10"/>
      <c r="T4" s="10"/>
      <c r="U4" s="10"/>
      <c r="V4" s="11"/>
    </row>
    <row r="5" spans="1:22" ht="15.75" customHeight="1" x14ac:dyDescent="0.3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5"/>
      <c r="M5" s="13"/>
      <c r="N5" s="5"/>
      <c r="O5" s="5"/>
      <c r="P5" s="5"/>
      <c r="Q5" s="5"/>
      <c r="R5" s="5"/>
      <c r="S5" s="5"/>
      <c r="T5" s="5"/>
      <c r="U5" s="5"/>
      <c r="V5" s="14"/>
    </row>
    <row r="6" spans="1:22" ht="24" customHeight="1" x14ac:dyDescent="0.3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5"/>
      <c r="M6" s="13"/>
      <c r="N6" s="5"/>
      <c r="O6" s="5"/>
      <c r="P6" s="5"/>
      <c r="Q6" s="5"/>
      <c r="R6" s="5"/>
      <c r="S6" s="5"/>
      <c r="T6" s="5"/>
      <c r="U6" s="5"/>
      <c r="V6" s="14"/>
    </row>
    <row r="7" spans="1:22" ht="8.25" customHeight="1" x14ac:dyDescent="0.3">
      <c r="B7" s="15"/>
      <c r="C7" s="16"/>
      <c r="D7" s="12"/>
      <c r="E7" s="12"/>
      <c r="F7" s="12"/>
      <c r="G7" s="12"/>
      <c r="H7" s="12"/>
      <c r="I7" s="5"/>
      <c r="J7" s="5"/>
      <c r="K7" s="5"/>
      <c r="L7" s="5"/>
      <c r="M7" s="13"/>
      <c r="N7" s="5"/>
      <c r="O7" s="5"/>
      <c r="P7" s="5"/>
      <c r="Q7" s="5"/>
      <c r="R7" s="5"/>
      <c r="S7" s="5"/>
      <c r="T7" s="5"/>
      <c r="U7" s="5"/>
      <c r="V7" s="14"/>
    </row>
    <row r="8" spans="1:22" ht="18" customHeight="1" x14ac:dyDescent="0.3">
      <c r="B8" s="15" t="s">
        <v>72</v>
      </c>
      <c r="C8" s="16"/>
      <c r="D8" s="12"/>
      <c r="E8" s="12"/>
      <c r="F8" s="12"/>
      <c r="G8" s="12"/>
      <c r="H8" s="12"/>
      <c r="I8" s="5"/>
      <c r="J8" s="5"/>
      <c r="K8" s="5"/>
      <c r="L8" s="5"/>
      <c r="M8" s="13"/>
      <c r="N8" s="5"/>
      <c r="O8" s="5"/>
      <c r="P8" s="5"/>
      <c r="Q8" s="5"/>
      <c r="R8" s="5"/>
      <c r="S8" s="5"/>
      <c r="T8" s="5"/>
      <c r="U8" s="5"/>
      <c r="V8" s="14"/>
    </row>
    <row r="9" spans="1:22" ht="18" customHeight="1" x14ac:dyDescent="0.3">
      <c r="B9" s="15" t="s">
        <v>73</v>
      </c>
      <c r="C9" s="16"/>
      <c r="D9" s="12"/>
      <c r="E9" s="12"/>
      <c r="F9" s="12"/>
      <c r="G9" s="12"/>
      <c r="H9" s="12"/>
      <c r="I9" s="5"/>
      <c r="J9" s="5"/>
      <c r="K9" s="5"/>
      <c r="L9" s="5"/>
      <c r="M9" s="13"/>
      <c r="N9" s="5"/>
      <c r="O9" s="5"/>
      <c r="P9" s="5"/>
      <c r="Q9" s="5"/>
      <c r="R9" s="5"/>
      <c r="S9" s="5"/>
      <c r="T9" s="5"/>
      <c r="U9" s="5"/>
      <c r="V9" s="14"/>
    </row>
    <row r="10" spans="1:22" ht="18" customHeight="1" x14ac:dyDescent="0.3">
      <c r="B10" s="15" t="s">
        <v>184</v>
      </c>
      <c r="C10" s="16"/>
      <c r="D10" s="12"/>
      <c r="E10" s="12"/>
      <c r="F10" s="12"/>
      <c r="G10" s="12"/>
      <c r="H10" s="12"/>
      <c r="I10" s="5"/>
      <c r="J10" s="5"/>
      <c r="K10" s="5"/>
      <c r="L10" s="5"/>
      <c r="M10" s="13"/>
      <c r="N10" s="5"/>
      <c r="O10" s="5"/>
      <c r="P10" s="5"/>
      <c r="Q10" s="5"/>
      <c r="R10" s="5"/>
      <c r="S10" s="5"/>
      <c r="T10" s="5"/>
      <c r="U10" s="5"/>
      <c r="V10" s="14"/>
    </row>
    <row r="11" spans="1:22" ht="18" customHeight="1" x14ac:dyDescent="0.3">
      <c r="B11" s="15"/>
      <c r="C11" s="16"/>
      <c r="D11" s="12"/>
      <c r="E11" s="12"/>
      <c r="F11" s="12"/>
      <c r="G11" s="12"/>
      <c r="H11" s="12"/>
      <c r="I11" s="5"/>
      <c r="J11" s="5"/>
      <c r="K11" s="5"/>
      <c r="L11" s="5"/>
      <c r="M11" s="17"/>
      <c r="N11" s="7"/>
      <c r="O11" s="7"/>
      <c r="P11" s="7"/>
      <c r="Q11" s="7"/>
      <c r="R11" s="7"/>
      <c r="S11" s="7"/>
      <c r="T11" s="7"/>
      <c r="U11" s="7"/>
      <c r="V11" s="18"/>
    </row>
    <row r="12" spans="1:22" ht="18" customHeight="1" x14ac:dyDescent="0.3">
      <c r="B12" s="19" t="s">
        <v>16</v>
      </c>
      <c r="C12" s="19"/>
      <c r="D12" s="12"/>
      <c r="E12" s="12"/>
      <c r="F12" s="12"/>
      <c r="G12" s="12"/>
      <c r="H12" s="12"/>
      <c r="I12" s="5"/>
      <c r="J12" s="5"/>
      <c r="K12" s="5"/>
      <c r="L12" s="20"/>
      <c r="M12" s="20"/>
      <c r="N12" s="5"/>
      <c r="O12" s="5"/>
      <c r="P12" s="5"/>
      <c r="Q12" s="5"/>
      <c r="R12" s="5"/>
      <c r="S12" s="5"/>
      <c r="T12" s="5"/>
      <c r="U12" s="5"/>
      <c r="V12" s="5"/>
    </row>
    <row r="13" spans="1:22" ht="9" customHeight="1" thickBot="1" x14ac:dyDescent="0.35">
      <c r="B13" s="12"/>
      <c r="C13" s="12"/>
      <c r="D13" s="12"/>
      <c r="E13" s="12"/>
      <c r="F13" s="12"/>
      <c r="G13" s="12"/>
      <c r="H13" s="12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26.25" customHeight="1" x14ac:dyDescent="0.3">
      <c r="B14" s="209" t="s">
        <v>71</v>
      </c>
      <c r="C14" s="210"/>
      <c r="D14" s="211"/>
      <c r="E14" s="21" t="s">
        <v>85</v>
      </c>
      <c r="F14" s="21"/>
      <c r="G14" s="21"/>
      <c r="H14" s="21"/>
      <c r="I14" s="21"/>
      <c r="J14" s="21"/>
      <c r="K14" s="22"/>
      <c r="L14" s="22"/>
      <c r="M14" s="23"/>
      <c r="N14" s="215" t="s">
        <v>74</v>
      </c>
      <c r="O14" s="136" t="s">
        <v>1</v>
      </c>
      <c r="P14" s="137"/>
      <c r="Q14" s="138"/>
      <c r="R14" s="22"/>
      <c r="S14" s="22"/>
      <c r="T14" s="22"/>
      <c r="U14" s="22"/>
      <c r="V14" s="24"/>
    </row>
    <row r="15" spans="1:22" ht="27" customHeight="1" x14ac:dyDescent="0.35">
      <c r="B15" s="212"/>
      <c r="C15" s="213"/>
      <c r="D15" s="214"/>
      <c r="E15" s="25" t="s">
        <v>76</v>
      </c>
      <c r="F15" s="25"/>
      <c r="G15" s="25"/>
      <c r="H15" s="25"/>
      <c r="I15" s="25"/>
      <c r="J15" s="25"/>
      <c r="K15" s="25"/>
      <c r="L15" s="25"/>
      <c r="M15" s="26"/>
      <c r="N15" s="216"/>
      <c r="O15" s="139" t="s">
        <v>2</v>
      </c>
      <c r="P15" s="140"/>
      <c r="Q15" s="141"/>
      <c r="R15" s="27"/>
      <c r="S15" s="6"/>
      <c r="T15" s="28"/>
      <c r="U15" s="27"/>
      <c r="V15" s="29"/>
    </row>
    <row r="16" spans="1:22" ht="27" customHeight="1" thickBot="1" x14ac:dyDescent="0.35">
      <c r="B16" s="160" t="s">
        <v>75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217"/>
      <c r="O16" s="142" t="s">
        <v>77</v>
      </c>
      <c r="P16" s="143"/>
      <c r="Q16" s="144"/>
      <c r="R16" s="30"/>
      <c r="S16" s="30"/>
      <c r="T16" s="30"/>
      <c r="U16" s="30"/>
      <c r="V16" s="31"/>
    </row>
    <row r="17" spans="1:22" ht="27" customHeight="1" thickBot="1" x14ac:dyDescent="0.35">
      <c r="A17" s="227"/>
      <c r="B17" s="218" t="s">
        <v>17</v>
      </c>
      <c r="C17" s="219" t="s">
        <v>18</v>
      </c>
      <c r="D17" s="220"/>
      <c r="E17" s="221" t="s">
        <v>19</v>
      </c>
      <c r="F17" s="222" t="s">
        <v>20</v>
      </c>
      <c r="G17" s="223" t="s">
        <v>21</v>
      </c>
      <c r="H17" s="218" t="s">
        <v>17</v>
      </c>
      <c r="I17" s="219" t="s">
        <v>22</v>
      </c>
      <c r="J17" s="224"/>
      <c r="K17" s="220"/>
      <c r="L17" s="221" t="s">
        <v>19</v>
      </c>
      <c r="M17" s="222" t="s">
        <v>20</v>
      </c>
      <c r="N17" s="225" t="s">
        <v>21</v>
      </c>
      <c r="O17" s="228" t="s">
        <v>17</v>
      </c>
      <c r="P17" s="229" t="s">
        <v>18</v>
      </c>
      <c r="Q17" s="230"/>
      <c r="R17" s="230"/>
      <c r="S17" s="231"/>
      <c r="T17" s="232" t="s">
        <v>19</v>
      </c>
      <c r="U17" s="233" t="s">
        <v>20</v>
      </c>
      <c r="V17" s="234" t="s">
        <v>21</v>
      </c>
    </row>
    <row r="18" spans="1:22" ht="27" customHeight="1" x14ac:dyDescent="0.3">
      <c r="B18" s="33" t="s">
        <v>36</v>
      </c>
      <c r="C18" s="34" t="s">
        <v>23</v>
      </c>
      <c r="D18" s="35" t="s">
        <v>95</v>
      </c>
      <c r="E18" s="36"/>
      <c r="F18" s="37">
        <v>13.1</v>
      </c>
      <c r="G18" s="38" t="str">
        <f>IF(E18="","",E18*F18)</f>
        <v/>
      </c>
      <c r="H18" s="39">
        <v>11772</v>
      </c>
      <c r="I18" s="40" t="s">
        <v>24</v>
      </c>
      <c r="J18" s="166" t="s">
        <v>124</v>
      </c>
      <c r="K18" s="167"/>
      <c r="L18" s="41"/>
      <c r="M18" s="37">
        <v>9</v>
      </c>
      <c r="N18" s="42" t="str">
        <f>IF(L18="","",L18*M18)</f>
        <v/>
      </c>
      <c r="O18" s="43">
        <v>11592</v>
      </c>
      <c r="P18" s="44" t="s">
        <v>64</v>
      </c>
      <c r="Q18" s="45"/>
      <c r="R18" s="45"/>
      <c r="S18" s="45"/>
      <c r="T18" s="46"/>
      <c r="U18" s="37">
        <v>0.9</v>
      </c>
      <c r="V18" s="47" t="str">
        <f>IF(T18="","",T18*U18)</f>
        <v/>
      </c>
    </row>
    <row r="19" spans="1:22" ht="27" customHeight="1" x14ac:dyDescent="0.3">
      <c r="B19" s="48" t="s">
        <v>37</v>
      </c>
      <c r="C19" s="49" t="s">
        <v>23</v>
      </c>
      <c r="D19" s="50" t="s">
        <v>96</v>
      </c>
      <c r="E19" s="51"/>
      <c r="F19" s="52">
        <v>10.1</v>
      </c>
      <c r="G19" s="53" t="str">
        <f t="shared" ref="G19:G50" si="0">IF(E19="","",E19*F19)</f>
        <v/>
      </c>
      <c r="H19" s="54">
        <v>11773</v>
      </c>
      <c r="I19" s="49" t="s">
        <v>24</v>
      </c>
      <c r="J19" s="153" t="s">
        <v>125</v>
      </c>
      <c r="K19" s="154"/>
      <c r="L19" s="55"/>
      <c r="M19" s="52">
        <v>6.6</v>
      </c>
      <c r="N19" s="56" t="str">
        <f t="shared" ref="N19:N24" si="1">IF(L19="","",L19*M19)</f>
        <v/>
      </c>
      <c r="O19" s="57">
        <v>11593</v>
      </c>
      <c r="P19" s="44" t="s">
        <v>65</v>
      </c>
      <c r="Q19" s="44"/>
      <c r="R19" s="44"/>
      <c r="S19" s="44"/>
      <c r="T19" s="58"/>
      <c r="U19" s="52">
        <v>0.7</v>
      </c>
      <c r="V19" s="59" t="str">
        <f t="shared" ref="V19:V22" si="2">IF(T19="","",T19*U19)</f>
        <v/>
      </c>
    </row>
    <row r="20" spans="1:22" ht="27" customHeight="1" x14ac:dyDescent="0.3">
      <c r="B20" s="48" t="s">
        <v>38</v>
      </c>
      <c r="C20" s="49" t="s">
        <v>23</v>
      </c>
      <c r="D20" s="50" t="s">
        <v>97</v>
      </c>
      <c r="E20" s="51"/>
      <c r="F20" s="52">
        <v>6.8</v>
      </c>
      <c r="G20" s="53" t="str">
        <f t="shared" si="0"/>
        <v/>
      </c>
      <c r="H20" s="54">
        <v>11774</v>
      </c>
      <c r="I20" s="49" t="s">
        <v>24</v>
      </c>
      <c r="J20" s="153" t="s">
        <v>126</v>
      </c>
      <c r="K20" s="154"/>
      <c r="L20" s="55"/>
      <c r="M20" s="52">
        <v>5</v>
      </c>
      <c r="N20" s="56" t="str">
        <f t="shared" si="1"/>
        <v/>
      </c>
      <c r="O20" s="57">
        <v>12654</v>
      </c>
      <c r="P20" s="60" t="s">
        <v>92</v>
      </c>
      <c r="Q20" s="44"/>
      <c r="R20" s="44"/>
      <c r="S20" s="44"/>
      <c r="T20" s="58"/>
      <c r="U20" s="52">
        <v>1</v>
      </c>
      <c r="V20" s="59" t="str">
        <f t="shared" si="2"/>
        <v/>
      </c>
    </row>
    <row r="21" spans="1:22" ht="27" customHeight="1" x14ac:dyDescent="0.3">
      <c r="B21" s="48" t="s">
        <v>39</v>
      </c>
      <c r="C21" s="49" t="s">
        <v>23</v>
      </c>
      <c r="D21" s="50" t="s">
        <v>98</v>
      </c>
      <c r="E21" s="51"/>
      <c r="F21" s="52">
        <v>3.7</v>
      </c>
      <c r="G21" s="53" t="str">
        <f t="shared" si="0"/>
        <v/>
      </c>
      <c r="H21" s="61" t="s">
        <v>63</v>
      </c>
      <c r="I21" s="49" t="s">
        <v>24</v>
      </c>
      <c r="J21" s="153" t="s">
        <v>127</v>
      </c>
      <c r="K21" s="154"/>
      <c r="L21" s="55"/>
      <c r="M21" s="52">
        <v>4.8</v>
      </c>
      <c r="N21" s="56" t="str">
        <f t="shared" si="1"/>
        <v/>
      </c>
      <c r="O21" s="57">
        <v>11488</v>
      </c>
      <c r="P21" s="44" t="s">
        <v>25</v>
      </c>
      <c r="Q21" s="44"/>
      <c r="R21" s="44"/>
      <c r="S21" s="44"/>
      <c r="T21" s="58"/>
      <c r="U21" s="52">
        <v>0.6</v>
      </c>
      <c r="V21" s="59" t="str">
        <f t="shared" si="2"/>
        <v/>
      </c>
    </row>
    <row r="22" spans="1:22" ht="27" customHeight="1" x14ac:dyDescent="0.3">
      <c r="B22" s="48" t="s">
        <v>40</v>
      </c>
      <c r="C22" s="49" t="s">
        <v>23</v>
      </c>
      <c r="D22" s="50" t="s">
        <v>99</v>
      </c>
      <c r="E22" s="51"/>
      <c r="F22" s="52">
        <v>3.2</v>
      </c>
      <c r="G22" s="53" t="str">
        <f t="shared" si="0"/>
        <v/>
      </c>
      <c r="H22" s="54">
        <v>11775</v>
      </c>
      <c r="I22" s="49" t="s">
        <v>24</v>
      </c>
      <c r="J22" s="153" t="s">
        <v>128</v>
      </c>
      <c r="K22" s="154"/>
      <c r="L22" s="55"/>
      <c r="M22" s="52">
        <v>3.9</v>
      </c>
      <c r="N22" s="56" t="str">
        <f t="shared" si="1"/>
        <v/>
      </c>
      <c r="O22" s="57">
        <v>11481</v>
      </c>
      <c r="P22" s="44" t="s">
        <v>31</v>
      </c>
      <c r="Q22" s="44"/>
      <c r="R22" s="44"/>
      <c r="S22" s="44"/>
      <c r="T22" s="58"/>
      <c r="U22" s="52">
        <v>1</v>
      </c>
      <c r="V22" s="59" t="str">
        <f t="shared" si="2"/>
        <v/>
      </c>
    </row>
    <row r="23" spans="1:22" ht="27" customHeight="1" x14ac:dyDescent="0.3">
      <c r="B23" s="48" t="s">
        <v>41</v>
      </c>
      <c r="C23" s="49" t="s">
        <v>23</v>
      </c>
      <c r="D23" s="50" t="s">
        <v>100</v>
      </c>
      <c r="E23" s="51"/>
      <c r="F23" s="52">
        <v>2.2000000000000002</v>
      </c>
      <c r="G23" s="53" t="str">
        <f t="shared" si="0"/>
        <v/>
      </c>
      <c r="H23" s="54">
        <v>11776</v>
      </c>
      <c r="I23" s="49" t="s">
        <v>24</v>
      </c>
      <c r="J23" s="153" t="s">
        <v>129</v>
      </c>
      <c r="K23" s="154"/>
      <c r="L23" s="55"/>
      <c r="M23" s="52">
        <v>3.1</v>
      </c>
      <c r="N23" s="56" t="str">
        <f t="shared" si="1"/>
        <v/>
      </c>
      <c r="O23" s="57"/>
      <c r="P23" s="44"/>
      <c r="Q23" s="44"/>
      <c r="R23" s="44"/>
      <c r="S23" s="44"/>
      <c r="T23" s="58"/>
      <c r="U23" s="52"/>
      <c r="V23" s="59"/>
    </row>
    <row r="24" spans="1:22" ht="27" customHeight="1" x14ac:dyDescent="0.3">
      <c r="B24" s="48" t="s">
        <v>42</v>
      </c>
      <c r="C24" s="158" t="s">
        <v>101</v>
      </c>
      <c r="D24" s="159"/>
      <c r="E24" s="51"/>
      <c r="F24" s="52">
        <v>2.9</v>
      </c>
      <c r="G24" s="53" t="str">
        <f t="shared" si="0"/>
        <v/>
      </c>
      <c r="H24" s="54">
        <v>11795</v>
      </c>
      <c r="I24" s="49" t="s">
        <v>24</v>
      </c>
      <c r="J24" s="153" t="s">
        <v>130</v>
      </c>
      <c r="K24" s="154"/>
      <c r="L24" s="55"/>
      <c r="M24" s="52">
        <v>7.3</v>
      </c>
      <c r="N24" s="56" t="str">
        <f t="shared" si="1"/>
        <v/>
      </c>
      <c r="O24" s="57">
        <v>12751</v>
      </c>
      <c r="P24" s="168" t="s">
        <v>66</v>
      </c>
      <c r="Q24" s="169"/>
      <c r="R24" s="169"/>
      <c r="S24" s="170"/>
      <c r="T24" s="58"/>
      <c r="U24" s="52">
        <v>8</v>
      </c>
      <c r="V24" s="59" t="str">
        <f t="shared" ref="V24:V26" si="3">IF(T24="","",T24*U24)</f>
        <v/>
      </c>
    </row>
    <row r="25" spans="1:22" ht="27" customHeight="1" x14ac:dyDescent="0.3">
      <c r="B25" s="48"/>
      <c r="C25" s="157"/>
      <c r="D25" s="154"/>
      <c r="E25" s="63"/>
      <c r="F25" s="52"/>
      <c r="G25" s="53" t="str">
        <f t="shared" si="0"/>
        <v/>
      </c>
      <c r="H25" s="61"/>
      <c r="I25" s="49"/>
      <c r="J25" s="64"/>
      <c r="K25" s="64"/>
      <c r="L25" s="55"/>
      <c r="M25" s="52"/>
      <c r="N25" s="56"/>
      <c r="O25" s="57">
        <v>12753</v>
      </c>
      <c r="P25" s="168" t="s">
        <v>67</v>
      </c>
      <c r="Q25" s="169"/>
      <c r="R25" s="169"/>
      <c r="S25" s="170"/>
      <c r="T25" s="58"/>
      <c r="U25" s="52">
        <v>5.8</v>
      </c>
      <c r="V25" s="59" t="str">
        <f t="shared" si="3"/>
        <v/>
      </c>
    </row>
    <row r="26" spans="1:22" ht="27" customHeight="1" x14ac:dyDescent="0.3">
      <c r="B26" s="48" t="s">
        <v>43</v>
      </c>
      <c r="C26" s="65" t="s">
        <v>26</v>
      </c>
      <c r="D26" s="50" t="s">
        <v>102</v>
      </c>
      <c r="E26" s="63"/>
      <c r="F26" s="52">
        <v>2.5</v>
      </c>
      <c r="G26" s="53" t="str">
        <f t="shared" si="0"/>
        <v/>
      </c>
      <c r="H26" s="54"/>
      <c r="I26" s="163" t="s">
        <v>78</v>
      </c>
      <c r="J26" s="164"/>
      <c r="K26" s="165"/>
      <c r="L26" s="55"/>
      <c r="M26" s="52"/>
      <c r="N26" s="56"/>
      <c r="O26" s="57">
        <v>12754</v>
      </c>
      <c r="P26" s="168" t="s">
        <v>68</v>
      </c>
      <c r="Q26" s="169"/>
      <c r="R26" s="169"/>
      <c r="S26" s="170"/>
      <c r="T26" s="58"/>
      <c r="U26" s="52">
        <v>5.2</v>
      </c>
      <c r="V26" s="59" t="str">
        <f t="shared" si="3"/>
        <v/>
      </c>
    </row>
    <row r="27" spans="1:22" ht="27" customHeight="1" x14ac:dyDescent="0.3">
      <c r="B27" s="48" t="s">
        <v>44</v>
      </c>
      <c r="C27" s="65" t="s">
        <v>26</v>
      </c>
      <c r="D27" s="50" t="s">
        <v>103</v>
      </c>
      <c r="E27" s="63"/>
      <c r="F27" s="52">
        <v>1.8</v>
      </c>
      <c r="G27" s="53" t="str">
        <f t="shared" si="0"/>
        <v/>
      </c>
      <c r="H27" s="54">
        <v>11788</v>
      </c>
      <c r="I27" s="147" t="s">
        <v>79</v>
      </c>
      <c r="J27" s="148"/>
      <c r="K27" s="149"/>
      <c r="L27" s="55"/>
      <c r="M27" s="52">
        <v>8.1999999999999993</v>
      </c>
      <c r="N27" s="56" t="str">
        <f t="shared" ref="N27:N34" si="4">IF(L27="","",L27*M27)</f>
        <v/>
      </c>
      <c r="O27" s="57"/>
      <c r="P27" s="60"/>
      <c r="Q27" s="60"/>
      <c r="R27" s="60"/>
      <c r="S27" s="60"/>
      <c r="T27" s="58"/>
      <c r="U27" s="52"/>
      <c r="V27" s="59"/>
    </row>
    <row r="28" spans="1:22" ht="27" customHeight="1" x14ac:dyDescent="0.3">
      <c r="B28" s="48" t="s">
        <v>45</v>
      </c>
      <c r="C28" s="65" t="s">
        <v>26</v>
      </c>
      <c r="D28" s="50" t="s">
        <v>104</v>
      </c>
      <c r="E28" s="63"/>
      <c r="F28" s="52">
        <v>2.9</v>
      </c>
      <c r="G28" s="53" t="str">
        <f t="shared" si="0"/>
        <v/>
      </c>
      <c r="H28" s="54">
        <v>11789</v>
      </c>
      <c r="I28" s="147" t="s">
        <v>84</v>
      </c>
      <c r="J28" s="148"/>
      <c r="K28" s="149"/>
      <c r="L28" s="55"/>
      <c r="M28" s="52">
        <v>5.8</v>
      </c>
      <c r="N28" s="56" t="str">
        <f t="shared" si="4"/>
        <v/>
      </c>
      <c r="O28" s="57">
        <v>11861</v>
      </c>
      <c r="P28" s="66" t="s">
        <v>94</v>
      </c>
      <c r="Q28" s="171" t="s">
        <v>141</v>
      </c>
      <c r="R28" s="171"/>
      <c r="S28" s="172"/>
      <c r="T28" s="58"/>
      <c r="U28" s="52">
        <v>15.7</v>
      </c>
      <c r="V28" s="59" t="str">
        <f t="shared" ref="V28:V32" si="5">IF(T28="","",T28*U28)</f>
        <v/>
      </c>
    </row>
    <row r="29" spans="1:22" ht="27" customHeight="1" x14ac:dyDescent="0.3">
      <c r="B29" s="48" t="s">
        <v>46</v>
      </c>
      <c r="C29" s="65" t="s">
        <v>30</v>
      </c>
      <c r="D29" s="50" t="s">
        <v>105</v>
      </c>
      <c r="E29" s="63"/>
      <c r="F29" s="52">
        <v>3.4</v>
      </c>
      <c r="G29" s="53" t="str">
        <f t="shared" si="0"/>
        <v/>
      </c>
      <c r="H29" s="54">
        <v>11790</v>
      </c>
      <c r="I29" s="147" t="s">
        <v>80</v>
      </c>
      <c r="J29" s="148"/>
      <c r="K29" s="149"/>
      <c r="L29" s="55"/>
      <c r="M29" s="52">
        <v>4.5</v>
      </c>
      <c r="N29" s="56" t="str">
        <f t="shared" si="4"/>
        <v/>
      </c>
      <c r="O29" s="67" t="s">
        <v>93</v>
      </c>
      <c r="P29" s="66" t="s">
        <v>94</v>
      </c>
      <c r="Q29" s="171" t="s">
        <v>142</v>
      </c>
      <c r="R29" s="171"/>
      <c r="S29" s="172"/>
      <c r="T29" s="58"/>
      <c r="U29" s="52">
        <v>11.9</v>
      </c>
      <c r="V29" s="59" t="str">
        <f t="shared" si="5"/>
        <v/>
      </c>
    </row>
    <row r="30" spans="1:22" ht="27" customHeight="1" x14ac:dyDescent="0.3">
      <c r="B30" s="48" t="s">
        <v>47</v>
      </c>
      <c r="C30" s="65" t="s">
        <v>30</v>
      </c>
      <c r="D30" s="50" t="s">
        <v>106</v>
      </c>
      <c r="E30" s="63"/>
      <c r="F30" s="52">
        <v>2.8</v>
      </c>
      <c r="G30" s="53" t="str">
        <f t="shared" si="0"/>
        <v/>
      </c>
      <c r="H30" s="54">
        <v>12142</v>
      </c>
      <c r="I30" s="150" t="s">
        <v>90</v>
      </c>
      <c r="J30" s="151"/>
      <c r="K30" s="152"/>
      <c r="L30" s="55"/>
      <c r="M30" s="52">
        <v>4.25</v>
      </c>
      <c r="N30" s="56" t="str">
        <f t="shared" si="4"/>
        <v/>
      </c>
      <c r="O30" s="57">
        <v>11865</v>
      </c>
      <c r="P30" s="60" t="s">
        <v>94</v>
      </c>
      <c r="Q30" s="171" t="s">
        <v>143</v>
      </c>
      <c r="R30" s="171"/>
      <c r="S30" s="172"/>
      <c r="T30" s="58"/>
      <c r="U30" s="52">
        <v>10.1</v>
      </c>
      <c r="V30" s="59" t="str">
        <f t="shared" si="5"/>
        <v/>
      </c>
    </row>
    <row r="31" spans="1:22" ht="27" customHeight="1" x14ac:dyDescent="0.3">
      <c r="B31" s="48" t="s">
        <v>48</v>
      </c>
      <c r="C31" s="65" t="s">
        <v>30</v>
      </c>
      <c r="D31" s="50" t="s">
        <v>107</v>
      </c>
      <c r="E31" s="63"/>
      <c r="F31" s="52">
        <v>1.7</v>
      </c>
      <c r="G31" s="53" t="str">
        <f t="shared" si="0"/>
        <v/>
      </c>
      <c r="H31" s="54">
        <v>12278</v>
      </c>
      <c r="I31" s="147" t="s">
        <v>81</v>
      </c>
      <c r="J31" s="148"/>
      <c r="K31" s="149"/>
      <c r="L31" s="55"/>
      <c r="M31" s="52">
        <v>7.6</v>
      </c>
      <c r="N31" s="56" t="str">
        <f t="shared" si="4"/>
        <v/>
      </c>
      <c r="O31" s="57">
        <v>11866</v>
      </c>
      <c r="P31" s="66" t="s">
        <v>94</v>
      </c>
      <c r="Q31" s="171" t="s">
        <v>144</v>
      </c>
      <c r="R31" s="171"/>
      <c r="S31" s="172"/>
      <c r="T31" s="58"/>
      <c r="U31" s="52">
        <v>7.8</v>
      </c>
      <c r="V31" s="59" t="str">
        <f t="shared" si="5"/>
        <v/>
      </c>
    </row>
    <row r="32" spans="1:22" ht="27" customHeight="1" x14ac:dyDescent="0.3">
      <c r="B32" s="48" t="s">
        <v>88</v>
      </c>
      <c r="C32" s="65" t="s">
        <v>30</v>
      </c>
      <c r="D32" s="50" t="s">
        <v>108</v>
      </c>
      <c r="E32" s="63"/>
      <c r="F32" s="52">
        <v>2.5</v>
      </c>
      <c r="G32" s="53" t="str">
        <f t="shared" si="0"/>
        <v/>
      </c>
      <c r="H32" s="54">
        <v>11792</v>
      </c>
      <c r="I32" s="147" t="s">
        <v>82</v>
      </c>
      <c r="J32" s="148"/>
      <c r="K32" s="149"/>
      <c r="L32" s="55"/>
      <c r="M32" s="52">
        <v>5.3</v>
      </c>
      <c r="N32" s="56" t="str">
        <f t="shared" si="4"/>
        <v/>
      </c>
      <c r="O32" s="57">
        <v>11867</v>
      </c>
      <c r="P32" s="66" t="s">
        <v>94</v>
      </c>
      <c r="Q32" s="171" t="s">
        <v>145</v>
      </c>
      <c r="R32" s="171"/>
      <c r="S32" s="172"/>
      <c r="T32" s="58"/>
      <c r="U32" s="52">
        <v>6</v>
      </c>
      <c r="V32" s="59" t="str">
        <f t="shared" si="5"/>
        <v/>
      </c>
    </row>
    <row r="33" spans="2:22" ht="27" customHeight="1" x14ac:dyDescent="0.3">
      <c r="B33" s="48"/>
      <c r="C33" s="49"/>
      <c r="D33" s="50"/>
      <c r="E33" s="63"/>
      <c r="F33" s="52"/>
      <c r="G33" s="53" t="str">
        <f t="shared" si="0"/>
        <v/>
      </c>
      <c r="H33" s="54">
        <v>11793</v>
      </c>
      <c r="I33" s="147" t="s">
        <v>83</v>
      </c>
      <c r="J33" s="148"/>
      <c r="K33" s="149"/>
      <c r="L33" s="55"/>
      <c r="M33" s="52">
        <v>3.9</v>
      </c>
      <c r="N33" s="56" t="str">
        <f t="shared" si="4"/>
        <v/>
      </c>
      <c r="O33" s="57"/>
      <c r="P33" s="66"/>
      <c r="Q33" s="68"/>
      <c r="R33" s="68"/>
      <c r="S33" s="69"/>
      <c r="T33" s="58"/>
      <c r="U33" s="52"/>
      <c r="V33" s="59"/>
    </row>
    <row r="34" spans="2:22" ht="27" customHeight="1" x14ac:dyDescent="0.3">
      <c r="B34" s="48" t="s">
        <v>49</v>
      </c>
      <c r="C34" s="49" t="s">
        <v>33</v>
      </c>
      <c r="D34" s="50" t="s">
        <v>109</v>
      </c>
      <c r="E34" s="63"/>
      <c r="F34" s="52">
        <v>4.3</v>
      </c>
      <c r="G34" s="53" t="str">
        <f t="shared" si="0"/>
        <v/>
      </c>
      <c r="H34" s="54">
        <v>12142</v>
      </c>
      <c r="I34" s="150" t="s">
        <v>91</v>
      </c>
      <c r="J34" s="151"/>
      <c r="K34" s="152"/>
      <c r="L34" s="55"/>
      <c r="M34" s="52">
        <v>4.25</v>
      </c>
      <c r="N34" s="56" t="str">
        <f t="shared" si="4"/>
        <v/>
      </c>
      <c r="O34" s="70" t="s">
        <v>146</v>
      </c>
      <c r="P34" s="71" t="s">
        <v>147</v>
      </c>
      <c r="Q34" s="155" t="s">
        <v>148</v>
      </c>
      <c r="R34" s="155"/>
      <c r="S34" s="156"/>
      <c r="T34" s="58"/>
      <c r="U34" s="52">
        <v>23.5</v>
      </c>
      <c r="V34" s="59" t="str">
        <f t="shared" ref="V34:V35" si="6">IF(T34="","",T34*U34)</f>
        <v/>
      </c>
    </row>
    <row r="35" spans="2:22" ht="27" customHeight="1" x14ac:dyDescent="0.3">
      <c r="B35" s="48" t="s">
        <v>87</v>
      </c>
      <c r="C35" s="49" t="s">
        <v>33</v>
      </c>
      <c r="D35" s="50" t="s">
        <v>110</v>
      </c>
      <c r="E35" s="63"/>
      <c r="F35" s="52">
        <v>3.5</v>
      </c>
      <c r="G35" s="53" t="str">
        <f t="shared" si="0"/>
        <v/>
      </c>
      <c r="H35" s="54"/>
      <c r="I35" s="72"/>
      <c r="J35" s="73"/>
      <c r="K35" s="50"/>
      <c r="L35" s="55"/>
      <c r="M35" s="52"/>
      <c r="N35" s="56"/>
      <c r="O35" s="74">
        <v>11812</v>
      </c>
      <c r="P35" s="71" t="s">
        <v>147</v>
      </c>
      <c r="Q35" s="155" t="s">
        <v>149</v>
      </c>
      <c r="R35" s="155"/>
      <c r="S35" s="156"/>
      <c r="T35" s="58"/>
      <c r="U35" s="52">
        <v>37.700000000000003</v>
      </c>
      <c r="V35" s="59" t="str">
        <f t="shared" si="6"/>
        <v/>
      </c>
    </row>
    <row r="36" spans="2:22" ht="27" customHeight="1" x14ac:dyDescent="0.3">
      <c r="B36" s="48" t="s">
        <v>50</v>
      </c>
      <c r="C36" s="49" t="s">
        <v>33</v>
      </c>
      <c r="D36" s="50" t="s">
        <v>111</v>
      </c>
      <c r="E36" s="63"/>
      <c r="F36" s="52">
        <v>2.9</v>
      </c>
      <c r="G36" s="53" t="str">
        <f t="shared" si="0"/>
        <v/>
      </c>
      <c r="H36" s="54">
        <v>11768</v>
      </c>
      <c r="I36" s="145" t="s">
        <v>27</v>
      </c>
      <c r="J36" s="146"/>
      <c r="K36" s="50" t="s">
        <v>131</v>
      </c>
      <c r="L36" s="55"/>
      <c r="M36" s="52">
        <v>2.7</v>
      </c>
      <c r="N36" s="56" t="str">
        <f t="shared" ref="N36:N38" si="7">IF(L36="","",L36*M36)</f>
        <v/>
      </c>
      <c r="O36" s="67"/>
      <c r="P36" s="75"/>
      <c r="Q36" s="75"/>
      <c r="R36" s="75"/>
      <c r="S36" s="75"/>
      <c r="T36" s="58"/>
      <c r="U36" s="52"/>
      <c r="V36" s="59"/>
    </row>
    <row r="37" spans="2:22" ht="27" customHeight="1" x14ac:dyDescent="0.3">
      <c r="B37" s="48" t="s">
        <v>51</v>
      </c>
      <c r="C37" s="49" t="s">
        <v>33</v>
      </c>
      <c r="D37" s="50" t="s">
        <v>112</v>
      </c>
      <c r="E37" s="63"/>
      <c r="F37" s="52">
        <v>2.2000000000000002</v>
      </c>
      <c r="G37" s="53" t="str">
        <f t="shared" si="0"/>
        <v/>
      </c>
      <c r="H37" s="54">
        <v>12763</v>
      </c>
      <c r="I37" s="145" t="s">
        <v>28</v>
      </c>
      <c r="J37" s="146"/>
      <c r="K37" s="50" t="s">
        <v>132</v>
      </c>
      <c r="L37" s="55"/>
      <c r="M37" s="52">
        <v>2.9</v>
      </c>
      <c r="N37" s="56" t="str">
        <f t="shared" si="7"/>
        <v/>
      </c>
      <c r="O37" s="67" t="s">
        <v>150</v>
      </c>
      <c r="P37" s="173" t="s">
        <v>154</v>
      </c>
      <c r="Q37" s="174"/>
      <c r="R37" s="175" t="s">
        <v>155</v>
      </c>
      <c r="S37" s="176"/>
      <c r="T37" s="58"/>
      <c r="U37" s="52">
        <v>0.3</v>
      </c>
      <c r="V37" s="59" t="str">
        <f t="shared" ref="V37:V40" si="8">IF(T37="","",T37*U37)</f>
        <v/>
      </c>
    </row>
    <row r="38" spans="2:22" ht="27" customHeight="1" x14ac:dyDescent="0.3">
      <c r="B38" s="48" t="s">
        <v>52</v>
      </c>
      <c r="C38" s="49" t="s">
        <v>33</v>
      </c>
      <c r="D38" s="50" t="s">
        <v>113</v>
      </c>
      <c r="E38" s="63"/>
      <c r="F38" s="52">
        <v>2.1</v>
      </c>
      <c r="G38" s="53" t="str">
        <f t="shared" si="0"/>
        <v/>
      </c>
      <c r="H38" s="54">
        <v>11859</v>
      </c>
      <c r="I38" s="145" t="s">
        <v>29</v>
      </c>
      <c r="J38" s="146"/>
      <c r="K38" s="50" t="s">
        <v>133</v>
      </c>
      <c r="L38" s="55"/>
      <c r="M38" s="52">
        <v>2.1</v>
      </c>
      <c r="N38" s="56" t="str">
        <f t="shared" si="7"/>
        <v/>
      </c>
      <c r="O38" s="67" t="s">
        <v>151</v>
      </c>
      <c r="P38" s="173" t="s">
        <v>154</v>
      </c>
      <c r="Q38" s="174"/>
      <c r="R38" s="175" t="s">
        <v>156</v>
      </c>
      <c r="S38" s="176"/>
      <c r="T38" s="58"/>
      <c r="U38" s="52">
        <v>0.3</v>
      </c>
      <c r="V38" s="59" t="str">
        <f t="shared" si="8"/>
        <v/>
      </c>
    </row>
    <row r="39" spans="2:22" ht="27" customHeight="1" x14ac:dyDescent="0.3">
      <c r="B39" s="48" t="s">
        <v>53</v>
      </c>
      <c r="C39" s="49" t="s">
        <v>33</v>
      </c>
      <c r="D39" s="76" t="s">
        <v>114</v>
      </c>
      <c r="E39" s="63"/>
      <c r="F39" s="52">
        <v>1.6</v>
      </c>
      <c r="G39" s="53" t="str">
        <f t="shared" si="0"/>
        <v/>
      </c>
      <c r="H39" s="54"/>
      <c r="I39" s="72"/>
      <c r="J39" s="73"/>
      <c r="K39" s="50"/>
      <c r="L39" s="55"/>
      <c r="M39" s="52"/>
      <c r="N39" s="56"/>
      <c r="O39" s="67" t="s">
        <v>152</v>
      </c>
      <c r="P39" s="173" t="s">
        <v>154</v>
      </c>
      <c r="Q39" s="174"/>
      <c r="R39" s="175" t="s">
        <v>157</v>
      </c>
      <c r="S39" s="176"/>
      <c r="T39" s="58"/>
      <c r="U39" s="52">
        <v>0.8</v>
      </c>
      <c r="V39" s="59" t="str">
        <f t="shared" si="8"/>
        <v/>
      </c>
    </row>
    <row r="40" spans="2:22" ht="27" customHeight="1" x14ac:dyDescent="0.3">
      <c r="B40" s="48" t="s">
        <v>54</v>
      </c>
      <c r="C40" s="49" t="s">
        <v>33</v>
      </c>
      <c r="D40" s="77" t="s">
        <v>172</v>
      </c>
      <c r="E40" s="63"/>
      <c r="F40" s="52">
        <v>1.6</v>
      </c>
      <c r="G40" s="53" t="str">
        <f t="shared" si="0"/>
        <v/>
      </c>
      <c r="H40" s="54">
        <v>11765</v>
      </c>
      <c r="I40" s="145" t="s">
        <v>86</v>
      </c>
      <c r="J40" s="146"/>
      <c r="K40" s="50" t="s">
        <v>175</v>
      </c>
      <c r="L40" s="55"/>
      <c r="M40" s="52">
        <v>18.5</v>
      </c>
      <c r="N40" s="56" t="str">
        <f t="shared" ref="N40:N42" si="9">IF(L40="","",L40*M40)</f>
        <v/>
      </c>
      <c r="O40" s="67" t="s">
        <v>153</v>
      </c>
      <c r="P40" s="181" t="s">
        <v>158</v>
      </c>
      <c r="Q40" s="182"/>
      <c r="R40" s="182"/>
      <c r="S40" s="183"/>
      <c r="T40" s="58"/>
      <c r="U40" s="52">
        <v>1.1000000000000001</v>
      </c>
      <c r="V40" s="59" t="str">
        <f t="shared" si="8"/>
        <v/>
      </c>
    </row>
    <row r="41" spans="2:22" ht="27" customHeight="1" x14ac:dyDescent="0.3">
      <c r="B41" s="48" t="s">
        <v>55</v>
      </c>
      <c r="C41" s="49" t="s">
        <v>33</v>
      </c>
      <c r="D41" s="50" t="s">
        <v>115</v>
      </c>
      <c r="E41" s="63"/>
      <c r="F41" s="52">
        <v>1.2</v>
      </c>
      <c r="G41" s="53" t="str">
        <f t="shared" si="0"/>
        <v/>
      </c>
      <c r="H41" s="54">
        <v>11825</v>
      </c>
      <c r="I41" s="145" t="s">
        <v>69</v>
      </c>
      <c r="J41" s="146"/>
      <c r="K41" s="50" t="s">
        <v>134</v>
      </c>
      <c r="L41" s="55"/>
      <c r="M41" s="52">
        <v>10.3</v>
      </c>
      <c r="N41" s="56" t="str">
        <f t="shared" si="9"/>
        <v/>
      </c>
      <c r="O41" s="67"/>
      <c r="P41" s="75"/>
      <c r="Q41" s="75"/>
      <c r="R41" s="75"/>
      <c r="S41" s="75"/>
      <c r="T41" s="58"/>
      <c r="U41" s="52"/>
      <c r="V41" s="59"/>
    </row>
    <row r="42" spans="2:22" ht="27" customHeight="1" x14ac:dyDescent="0.3">
      <c r="B42" s="48" t="s">
        <v>56</v>
      </c>
      <c r="C42" s="49" t="s">
        <v>33</v>
      </c>
      <c r="D42" s="50" t="s">
        <v>116</v>
      </c>
      <c r="E42" s="63"/>
      <c r="F42" s="52">
        <v>1</v>
      </c>
      <c r="G42" s="53" t="str">
        <f t="shared" si="0"/>
        <v/>
      </c>
      <c r="H42" s="54">
        <v>12775</v>
      </c>
      <c r="I42" s="163" t="s">
        <v>174</v>
      </c>
      <c r="J42" s="164"/>
      <c r="K42" s="78" t="s">
        <v>173</v>
      </c>
      <c r="L42" s="55"/>
      <c r="M42" s="52">
        <v>10.8</v>
      </c>
      <c r="N42" s="56" t="str">
        <f t="shared" si="9"/>
        <v/>
      </c>
      <c r="O42" s="67" t="s">
        <v>159</v>
      </c>
      <c r="P42" s="177" t="s">
        <v>160</v>
      </c>
      <c r="Q42" s="178"/>
      <c r="R42" s="178"/>
      <c r="S42" s="79" t="s">
        <v>161</v>
      </c>
      <c r="T42" s="58"/>
      <c r="U42" s="80">
        <v>0.02</v>
      </c>
      <c r="V42" s="59" t="str">
        <f>IF(T42="","",T42*U42)</f>
        <v/>
      </c>
    </row>
    <row r="43" spans="2:22" ht="27" customHeight="1" x14ac:dyDescent="0.3">
      <c r="B43" s="48" t="s">
        <v>57</v>
      </c>
      <c r="C43" s="49" t="s">
        <v>33</v>
      </c>
      <c r="D43" s="50" t="s">
        <v>117</v>
      </c>
      <c r="E43" s="63"/>
      <c r="F43" s="52">
        <v>0.8</v>
      </c>
      <c r="G43" s="53" t="str">
        <f t="shared" si="0"/>
        <v/>
      </c>
      <c r="H43" s="54"/>
      <c r="I43" s="62"/>
      <c r="J43" s="81"/>
      <c r="K43" s="50"/>
      <c r="L43" s="55"/>
      <c r="M43" s="52"/>
      <c r="N43" s="56"/>
      <c r="O43" s="67"/>
      <c r="P43" s="75"/>
      <c r="Q43" s="75"/>
      <c r="R43" s="75"/>
      <c r="S43" s="75"/>
      <c r="T43" s="58"/>
      <c r="U43" s="52"/>
      <c r="V43" s="59"/>
    </row>
    <row r="44" spans="2:22" ht="27" customHeight="1" x14ac:dyDescent="0.3">
      <c r="B44" s="48"/>
      <c r="C44" s="49"/>
      <c r="D44" s="50"/>
      <c r="E44" s="63"/>
      <c r="F44" s="52"/>
      <c r="G44" s="53" t="str">
        <f t="shared" si="0"/>
        <v/>
      </c>
      <c r="H44" s="54">
        <v>11813</v>
      </c>
      <c r="I44" s="62" t="s">
        <v>32</v>
      </c>
      <c r="J44" s="81"/>
      <c r="K44" s="50" t="s">
        <v>135</v>
      </c>
      <c r="L44" s="55"/>
      <c r="M44" s="52">
        <v>4</v>
      </c>
      <c r="N44" s="56" t="str">
        <f t="shared" ref="N44:N49" si="10">IF(L44="","",L44*M44)</f>
        <v/>
      </c>
      <c r="O44" s="67" t="s">
        <v>163</v>
      </c>
      <c r="P44" s="82" t="s">
        <v>164</v>
      </c>
      <c r="Q44" s="83"/>
      <c r="R44" s="83"/>
      <c r="S44" s="84" t="s">
        <v>165</v>
      </c>
      <c r="T44" s="58"/>
      <c r="U44" s="80">
        <v>6.6</v>
      </c>
      <c r="V44" s="59" t="str">
        <f t="shared" ref="V44:V49" si="11">IF(T44="","",T44*U44)</f>
        <v/>
      </c>
    </row>
    <row r="45" spans="2:22" ht="27" customHeight="1" x14ac:dyDescent="0.3">
      <c r="B45" s="48" t="s">
        <v>58</v>
      </c>
      <c r="C45" s="49" t="s">
        <v>24</v>
      </c>
      <c r="D45" s="50" t="s">
        <v>118</v>
      </c>
      <c r="E45" s="63"/>
      <c r="F45" s="52">
        <v>13.2</v>
      </c>
      <c r="G45" s="53" t="str">
        <f t="shared" si="0"/>
        <v/>
      </c>
      <c r="H45" s="54">
        <v>11815</v>
      </c>
      <c r="I45" s="62" t="s">
        <v>32</v>
      </c>
      <c r="J45" s="81"/>
      <c r="K45" s="50" t="s">
        <v>136</v>
      </c>
      <c r="L45" s="55"/>
      <c r="M45" s="52">
        <v>3.3</v>
      </c>
      <c r="N45" s="56" t="str">
        <f t="shared" si="10"/>
        <v/>
      </c>
      <c r="O45" s="67" t="s">
        <v>168</v>
      </c>
      <c r="P45" s="82" t="s">
        <v>164</v>
      </c>
      <c r="Q45" s="75"/>
      <c r="R45" s="75"/>
      <c r="S45" s="75" t="s">
        <v>171</v>
      </c>
      <c r="T45" s="58"/>
      <c r="U45" s="80">
        <v>5</v>
      </c>
      <c r="V45" s="59" t="str">
        <f t="shared" si="11"/>
        <v/>
      </c>
    </row>
    <row r="46" spans="2:22" ht="27" customHeight="1" x14ac:dyDescent="0.3">
      <c r="B46" s="48" t="s">
        <v>59</v>
      </c>
      <c r="C46" s="49" t="s">
        <v>24</v>
      </c>
      <c r="D46" s="50" t="s">
        <v>119</v>
      </c>
      <c r="E46" s="63"/>
      <c r="F46" s="52">
        <v>9.4</v>
      </c>
      <c r="G46" s="53" t="str">
        <f t="shared" si="0"/>
        <v/>
      </c>
      <c r="H46" s="54">
        <v>11816</v>
      </c>
      <c r="I46" s="62" t="s">
        <v>32</v>
      </c>
      <c r="J46" s="81"/>
      <c r="K46" s="50" t="s">
        <v>137</v>
      </c>
      <c r="L46" s="55"/>
      <c r="M46" s="52">
        <v>2.5</v>
      </c>
      <c r="N46" s="56" t="str">
        <f t="shared" si="10"/>
        <v/>
      </c>
      <c r="O46" s="67" t="s">
        <v>166</v>
      </c>
      <c r="P46" s="82" t="s">
        <v>164</v>
      </c>
      <c r="Q46" s="85"/>
      <c r="R46" s="75"/>
      <c r="S46" s="75" t="s">
        <v>169</v>
      </c>
      <c r="T46" s="58"/>
      <c r="U46" s="80">
        <v>3.88</v>
      </c>
      <c r="V46" s="59" t="str">
        <f t="shared" si="11"/>
        <v/>
      </c>
    </row>
    <row r="47" spans="2:22" ht="27" customHeight="1" x14ac:dyDescent="0.3">
      <c r="B47" s="48" t="s">
        <v>60</v>
      </c>
      <c r="C47" s="49" t="s">
        <v>24</v>
      </c>
      <c r="D47" s="50" t="s">
        <v>120</v>
      </c>
      <c r="E47" s="63"/>
      <c r="F47" s="52">
        <v>6.6</v>
      </c>
      <c r="G47" s="53" t="str">
        <f t="shared" si="0"/>
        <v/>
      </c>
      <c r="H47" s="54">
        <v>11583</v>
      </c>
      <c r="I47" s="62" t="s">
        <v>34</v>
      </c>
      <c r="J47" s="81"/>
      <c r="K47" s="50" t="s">
        <v>138</v>
      </c>
      <c r="L47" s="55"/>
      <c r="M47" s="52">
        <v>22</v>
      </c>
      <c r="N47" s="56" t="str">
        <f t="shared" si="10"/>
        <v/>
      </c>
      <c r="O47" s="70" t="s">
        <v>167</v>
      </c>
      <c r="P47" s="82" t="s">
        <v>164</v>
      </c>
      <c r="Q47" s="75"/>
      <c r="R47" s="75"/>
      <c r="S47" s="75" t="s">
        <v>170</v>
      </c>
      <c r="T47" s="58"/>
      <c r="U47" s="80">
        <v>3</v>
      </c>
      <c r="V47" s="59" t="str">
        <f t="shared" si="11"/>
        <v/>
      </c>
    </row>
    <row r="48" spans="2:22" ht="27" customHeight="1" x14ac:dyDescent="0.3">
      <c r="B48" s="48" t="s">
        <v>61</v>
      </c>
      <c r="C48" s="49" t="s">
        <v>24</v>
      </c>
      <c r="D48" s="50" t="s">
        <v>121</v>
      </c>
      <c r="E48" s="63"/>
      <c r="F48" s="52">
        <v>6.5</v>
      </c>
      <c r="G48" s="53" t="str">
        <f t="shared" si="0"/>
        <v/>
      </c>
      <c r="H48" s="54">
        <v>11584</v>
      </c>
      <c r="I48" s="62" t="s">
        <v>34</v>
      </c>
      <c r="J48" s="81"/>
      <c r="K48" s="50" t="s">
        <v>139</v>
      </c>
      <c r="L48" s="55"/>
      <c r="M48" s="52">
        <v>16</v>
      </c>
      <c r="N48" s="56" t="str">
        <f t="shared" si="10"/>
        <v/>
      </c>
      <c r="O48" s="74"/>
      <c r="P48" s="86"/>
      <c r="Q48" s="87"/>
      <c r="R48" s="87"/>
      <c r="S48" s="88"/>
      <c r="T48" s="89"/>
      <c r="U48" s="52"/>
      <c r="V48" s="59" t="str">
        <f t="shared" si="11"/>
        <v/>
      </c>
    </row>
    <row r="49" spans="2:22" ht="27" customHeight="1" thickBot="1" x14ac:dyDescent="0.35">
      <c r="B49" s="48" t="s">
        <v>62</v>
      </c>
      <c r="C49" s="49" t="s">
        <v>24</v>
      </c>
      <c r="D49" s="50" t="s">
        <v>122</v>
      </c>
      <c r="E49" s="63"/>
      <c r="F49" s="52">
        <v>5.2</v>
      </c>
      <c r="G49" s="53" t="str">
        <f t="shared" si="0"/>
        <v/>
      </c>
      <c r="H49" s="54">
        <v>11585</v>
      </c>
      <c r="I49" s="62" t="s">
        <v>34</v>
      </c>
      <c r="J49" s="81"/>
      <c r="K49" s="50" t="s">
        <v>140</v>
      </c>
      <c r="L49" s="55"/>
      <c r="M49" s="52">
        <v>11.9</v>
      </c>
      <c r="N49" s="56" t="str">
        <f t="shared" si="10"/>
        <v/>
      </c>
      <c r="O49" s="90"/>
      <c r="P49" s="91"/>
      <c r="Q49" s="92"/>
      <c r="R49" s="92"/>
      <c r="S49" s="92"/>
      <c r="T49" s="93"/>
      <c r="U49" s="94"/>
      <c r="V49" s="95" t="str">
        <f t="shared" si="11"/>
        <v/>
      </c>
    </row>
    <row r="50" spans="2:22" ht="27" customHeight="1" thickTop="1" thickBot="1" x14ac:dyDescent="0.35">
      <c r="B50" s="96" t="s">
        <v>89</v>
      </c>
      <c r="C50" s="97" t="s">
        <v>24</v>
      </c>
      <c r="D50" s="98" t="s">
        <v>123</v>
      </c>
      <c r="E50" s="99"/>
      <c r="F50" s="100">
        <v>10.3</v>
      </c>
      <c r="G50" s="101" t="str">
        <f t="shared" si="0"/>
        <v/>
      </c>
      <c r="H50" s="102"/>
      <c r="I50" s="103"/>
      <c r="J50" s="104"/>
      <c r="K50" s="105"/>
      <c r="L50" s="106"/>
      <c r="M50" s="107"/>
      <c r="N50" s="108"/>
      <c r="O50" s="32"/>
      <c r="P50" s="109" t="s">
        <v>35</v>
      </c>
      <c r="Q50" s="110"/>
      <c r="R50" s="110"/>
      <c r="S50" s="110"/>
      <c r="T50" s="179">
        <f>SUM(G18:G50)+SUM(N18:N50)+SUM(V18:V49)</f>
        <v>0</v>
      </c>
      <c r="U50" s="180"/>
      <c r="V50" s="111" t="s">
        <v>162</v>
      </c>
    </row>
    <row r="51" spans="2:22" ht="27.75" customHeight="1" x14ac:dyDescent="0.3"/>
    <row r="52" spans="2:22" ht="27.75" customHeight="1" x14ac:dyDescent="0.3"/>
    <row r="53" spans="2:22" ht="27.75" customHeight="1" x14ac:dyDescent="0.3"/>
    <row r="54" spans="2:22" ht="27.75" customHeight="1" x14ac:dyDescent="0.3"/>
    <row r="55" spans="2:22" ht="27.75" customHeight="1" x14ac:dyDescent="0.3"/>
    <row r="56" spans="2:22" ht="27.75" customHeight="1" x14ac:dyDescent="0.3"/>
    <row r="57" spans="2:22" ht="27.75" customHeight="1" x14ac:dyDescent="0.3"/>
    <row r="58" spans="2:22" ht="27.75" customHeight="1" x14ac:dyDescent="0.3"/>
    <row r="59" spans="2:22" ht="27.75" customHeight="1" x14ac:dyDescent="0.3"/>
    <row r="60" spans="2:22" ht="27.75" customHeight="1" x14ac:dyDescent="0.3"/>
    <row r="61" spans="2:22" ht="27.75" customHeight="1" x14ac:dyDescent="0.3"/>
    <row r="62" spans="2:22" ht="27.75" customHeight="1" x14ac:dyDescent="0.3"/>
    <row r="63" spans="2:22" ht="27.75" customHeight="1" x14ac:dyDescent="0.3"/>
    <row r="64" spans="2:22" ht="27.75" customHeight="1" x14ac:dyDescent="0.3"/>
    <row r="65" ht="27.75" customHeight="1" x14ac:dyDescent="0.3"/>
    <row r="66" ht="27.75" customHeight="1" x14ac:dyDescent="0.3"/>
    <row r="67" ht="27.75" customHeight="1" x14ac:dyDescent="0.3"/>
    <row r="68" ht="27.75" customHeight="1" x14ac:dyDescent="0.3"/>
    <row r="69" ht="27.75" customHeight="1" x14ac:dyDescent="0.3"/>
    <row r="70" ht="27.75" customHeight="1" x14ac:dyDescent="0.3"/>
    <row r="71" ht="27.75" customHeight="1" x14ac:dyDescent="0.3"/>
    <row r="72" ht="27.75" customHeight="1" x14ac:dyDescent="0.3"/>
    <row r="73" ht="27.75" customHeight="1" x14ac:dyDescent="0.3"/>
    <row r="74" ht="27.75" customHeight="1" x14ac:dyDescent="0.3"/>
  </sheetData>
  <mergeCells count="54">
    <mergeCell ref="P1:U1"/>
    <mergeCell ref="A4:K6"/>
    <mergeCell ref="P42:R42"/>
    <mergeCell ref="I41:J41"/>
    <mergeCell ref="I40:J40"/>
    <mergeCell ref="T50:U50"/>
    <mergeCell ref="P40:S40"/>
    <mergeCell ref="I42:J42"/>
    <mergeCell ref="P37:Q37"/>
    <mergeCell ref="P38:Q38"/>
    <mergeCell ref="P39:Q39"/>
    <mergeCell ref="R39:S39"/>
    <mergeCell ref="R38:S38"/>
    <mergeCell ref="R37:S37"/>
    <mergeCell ref="P26:S26"/>
    <mergeCell ref="I34:K34"/>
    <mergeCell ref="P25:S25"/>
    <mergeCell ref="P24:S24"/>
    <mergeCell ref="Q32:S32"/>
    <mergeCell ref="Q31:S31"/>
    <mergeCell ref="Q30:S30"/>
    <mergeCell ref="Q29:S29"/>
    <mergeCell ref="Q28:S28"/>
    <mergeCell ref="I17:K17"/>
    <mergeCell ref="P17:S17"/>
    <mergeCell ref="J19:K19"/>
    <mergeCell ref="Q35:S35"/>
    <mergeCell ref="C25:D25"/>
    <mergeCell ref="C24:D24"/>
    <mergeCell ref="I32:K32"/>
    <mergeCell ref="C17:D17"/>
    <mergeCell ref="I26:K26"/>
    <mergeCell ref="J18:K18"/>
    <mergeCell ref="J24:K24"/>
    <mergeCell ref="J23:K23"/>
    <mergeCell ref="J22:K22"/>
    <mergeCell ref="J21:K21"/>
    <mergeCell ref="J20:K20"/>
    <mergeCell ref="Q34:S34"/>
    <mergeCell ref="I38:J38"/>
    <mergeCell ref="I37:J37"/>
    <mergeCell ref="I33:K33"/>
    <mergeCell ref="I27:K27"/>
    <mergeCell ref="I28:K28"/>
    <mergeCell ref="I29:K29"/>
    <mergeCell ref="I30:K30"/>
    <mergeCell ref="I31:K31"/>
    <mergeCell ref="I36:J36"/>
    <mergeCell ref="N14:N16"/>
    <mergeCell ref="O14:Q14"/>
    <mergeCell ref="O15:Q15"/>
    <mergeCell ref="O16:Q16"/>
    <mergeCell ref="B16:M16"/>
    <mergeCell ref="B14:D15"/>
  </mergeCells>
  <phoneticPr fontId="1"/>
  <pageMargins left="0.47244094488188981" right="0.19685039370078741" top="0.59055118110236227" bottom="0.39370078740157483" header="0" footer="0"/>
  <pageSetup paperSize="9" scale="6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I34"/>
  <sheetViews>
    <sheetView showGridLines="0" tabSelected="1" view="pageBreakPreview" topLeftCell="A26" zoomScaleNormal="56" zoomScaleSheetLayoutView="100" workbookViewId="0">
      <selection sqref="A1:I34"/>
    </sheetView>
  </sheetViews>
  <sheetFormatPr defaultRowHeight="15" x14ac:dyDescent="0.3"/>
  <cols>
    <col min="1" max="1" width="12.5546875" style="4" customWidth="1"/>
    <col min="2" max="2" width="12.6640625" style="4" customWidth="1"/>
    <col min="3" max="3" width="13.33203125" style="4" customWidth="1"/>
    <col min="4" max="8" width="9.6640625" style="4" customWidth="1"/>
    <col min="9" max="16384" width="8.88671875" style="4"/>
  </cols>
  <sheetData>
    <row r="1" spans="1:9" x14ac:dyDescent="0.3">
      <c r="G1" s="4" t="s">
        <v>180</v>
      </c>
    </row>
    <row r="2" spans="1:9" ht="30" x14ac:dyDescent="0.3">
      <c r="A2" s="2" t="s">
        <v>183</v>
      </c>
      <c r="D2" s="189" t="s">
        <v>185</v>
      </c>
      <c r="E2" s="189"/>
      <c r="F2" s="189"/>
      <c r="G2" s="189"/>
      <c r="H2" s="189"/>
      <c r="I2" s="189"/>
    </row>
    <row r="3" spans="1:9" ht="18" customHeight="1" x14ac:dyDescent="0.3">
      <c r="I3" s="112" t="s">
        <v>8</v>
      </c>
    </row>
    <row r="4" spans="1:9" ht="18" customHeight="1" thickBot="1" x14ac:dyDescent="0.35">
      <c r="A4" s="253" t="s">
        <v>178</v>
      </c>
      <c r="B4" s="253"/>
      <c r="C4" s="253"/>
      <c r="D4" s="253"/>
      <c r="I4" s="112" t="s">
        <v>186</v>
      </c>
    </row>
    <row r="5" spans="1:9" ht="20.100000000000001" customHeight="1" x14ac:dyDescent="0.3">
      <c r="A5" s="253"/>
      <c r="B5" s="253"/>
      <c r="C5" s="253"/>
      <c r="D5" s="253"/>
      <c r="E5" s="255" t="s">
        <v>12</v>
      </c>
      <c r="F5" s="248"/>
      <c r="G5" s="248"/>
      <c r="H5" s="248"/>
      <c r="I5" s="256"/>
    </row>
    <row r="6" spans="1:9" ht="20.100000000000001" customHeight="1" x14ac:dyDescent="0.3">
      <c r="A6" s="188" t="s">
        <v>179</v>
      </c>
      <c r="E6" s="257"/>
      <c r="F6" s="249"/>
      <c r="G6" s="249"/>
      <c r="H6" s="249"/>
      <c r="I6" s="258"/>
    </row>
    <row r="7" spans="1:9" ht="20.100000000000001" customHeight="1" x14ac:dyDescent="0.3">
      <c r="E7" s="257"/>
      <c r="F7" s="249"/>
      <c r="G7" s="249"/>
      <c r="H7" s="249"/>
      <c r="I7" s="258"/>
    </row>
    <row r="8" spans="1:9" ht="20.100000000000001" customHeight="1" x14ac:dyDescent="0.3">
      <c r="B8" s="188"/>
      <c r="C8" s="188"/>
      <c r="D8" s="254"/>
      <c r="E8" s="257"/>
      <c r="F8" s="249"/>
      <c r="G8" s="249"/>
      <c r="H8" s="249"/>
      <c r="I8" s="258"/>
    </row>
    <row r="9" spans="1:9" ht="20.100000000000001" customHeight="1" x14ac:dyDescent="0.3">
      <c r="A9" s="246" t="s">
        <v>10</v>
      </c>
      <c r="B9" s="246"/>
      <c r="C9" s="246"/>
      <c r="D9" s="253"/>
      <c r="E9" s="257"/>
      <c r="F9" s="249"/>
      <c r="G9" s="249"/>
      <c r="H9" s="249"/>
      <c r="I9" s="258"/>
    </row>
    <row r="10" spans="1:9" ht="39" customHeight="1" thickBot="1" x14ac:dyDescent="0.35">
      <c r="A10" s="246"/>
      <c r="B10" s="246"/>
      <c r="C10" s="246"/>
      <c r="D10" s="253"/>
      <c r="E10" s="259"/>
      <c r="F10" s="251"/>
      <c r="G10" s="251"/>
      <c r="H10" s="251"/>
      <c r="I10" s="252"/>
    </row>
    <row r="11" spans="1:9" ht="18" customHeight="1" x14ac:dyDescent="0.3">
      <c r="A11" s="4" t="s">
        <v>9</v>
      </c>
    </row>
    <row r="12" spans="1:9" ht="18" customHeight="1" thickBot="1" x14ac:dyDescent="0.35">
      <c r="D12" s="113" t="s">
        <v>4</v>
      </c>
    </row>
    <row r="13" spans="1:9" ht="27.9" customHeight="1" x14ac:dyDescent="0.3">
      <c r="A13" s="186" t="s">
        <v>6</v>
      </c>
      <c r="B13" s="187"/>
      <c r="C13" s="135"/>
      <c r="D13" s="235" t="s">
        <v>5</v>
      </c>
      <c r="E13" s="114" t="s">
        <v>1</v>
      </c>
      <c r="F13" s="115"/>
      <c r="G13" s="115"/>
      <c r="H13" s="115"/>
      <c r="I13" s="116"/>
    </row>
    <row r="14" spans="1:9" ht="27.9" customHeight="1" x14ac:dyDescent="0.3">
      <c r="A14" s="186" t="s">
        <v>7</v>
      </c>
      <c r="B14" s="187"/>
      <c r="C14" s="135"/>
      <c r="D14" s="236"/>
      <c r="E14" s="117" t="s">
        <v>2</v>
      </c>
      <c r="F14" s="83"/>
      <c r="G14" s="83"/>
      <c r="H14" s="83"/>
      <c r="I14" s="118"/>
    </row>
    <row r="15" spans="1:9" ht="27.9" customHeight="1" thickBot="1" x14ac:dyDescent="0.35">
      <c r="A15" s="184" t="s">
        <v>11</v>
      </c>
      <c r="B15" s="185"/>
      <c r="C15" s="185"/>
      <c r="D15" s="237"/>
      <c r="E15" s="119" t="s">
        <v>3</v>
      </c>
      <c r="F15" s="120"/>
      <c r="G15" s="120"/>
      <c r="H15" s="120"/>
      <c r="I15" s="121"/>
    </row>
    <row r="17" spans="1:9" ht="18" customHeight="1" x14ac:dyDescent="0.3">
      <c r="A17" s="241" t="s">
        <v>176</v>
      </c>
      <c r="B17" s="241" t="s">
        <v>177</v>
      </c>
      <c r="C17" s="242" t="s">
        <v>0</v>
      </c>
      <c r="D17" s="238" t="s">
        <v>14</v>
      </c>
      <c r="E17" s="239"/>
      <c r="F17" s="239"/>
      <c r="G17" s="239"/>
      <c r="H17" s="239"/>
      <c r="I17" s="240"/>
    </row>
    <row r="18" spans="1:9" ht="24" customHeight="1" thickBot="1" x14ac:dyDescent="0.35">
      <c r="A18" s="243"/>
      <c r="B18" s="243"/>
      <c r="C18" s="244"/>
      <c r="D18" s="122" t="s">
        <v>13</v>
      </c>
      <c r="E18" s="123" t="s">
        <v>13</v>
      </c>
      <c r="F18" s="123" t="s">
        <v>13</v>
      </c>
      <c r="G18" s="123" t="s">
        <v>13</v>
      </c>
      <c r="H18" s="123" t="s">
        <v>13</v>
      </c>
      <c r="I18" s="124" t="s">
        <v>13</v>
      </c>
    </row>
    <row r="19" spans="1:9" ht="27.9" customHeight="1" x14ac:dyDescent="0.3">
      <c r="A19" s="125"/>
      <c r="B19" s="125"/>
      <c r="C19" s="126"/>
      <c r="D19" s="127"/>
      <c r="E19" s="128"/>
      <c r="F19" s="128"/>
      <c r="G19" s="128"/>
      <c r="H19" s="128"/>
      <c r="I19" s="129"/>
    </row>
    <row r="20" spans="1:9" ht="27.9" customHeight="1" x14ac:dyDescent="0.3">
      <c r="A20" s="125"/>
      <c r="B20" s="125"/>
      <c r="C20" s="126"/>
      <c r="D20" s="127"/>
      <c r="E20" s="128"/>
      <c r="F20" s="128"/>
      <c r="G20" s="128"/>
      <c r="H20" s="128"/>
      <c r="I20" s="129"/>
    </row>
    <row r="21" spans="1:9" ht="27.9" customHeight="1" x14ac:dyDescent="0.3">
      <c r="A21" s="130"/>
      <c r="B21" s="130"/>
      <c r="C21" s="131"/>
      <c r="D21" s="132"/>
      <c r="E21" s="133"/>
      <c r="F21" s="133"/>
      <c r="G21" s="133"/>
      <c r="H21" s="133"/>
      <c r="I21" s="134"/>
    </row>
    <row r="22" spans="1:9" ht="27.9" customHeight="1" x14ac:dyDescent="0.3">
      <c r="A22" s="130"/>
      <c r="B22" s="130"/>
      <c r="C22" s="131"/>
      <c r="D22" s="132"/>
      <c r="E22" s="133"/>
      <c r="F22" s="133"/>
      <c r="G22" s="133"/>
      <c r="H22" s="133"/>
      <c r="I22" s="134"/>
    </row>
    <row r="23" spans="1:9" ht="27.9" customHeight="1" x14ac:dyDescent="0.3">
      <c r="A23" s="130"/>
      <c r="B23" s="130"/>
      <c r="C23" s="131"/>
      <c r="D23" s="132"/>
      <c r="E23" s="133"/>
      <c r="F23" s="133"/>
      <c r="G23" s="133"/>
      <c r="H23" s="133"/>
      <c r="I23" s="134"/>
    </row>
    <row r="24" spans="1:9" ht="27.9" customHeight="1" x14ac:dyDescent="0.3">
      <c r="A24" s="130"/>
      <c r="B24" s="130"/>
      <c r="C24" s="131"/>
      <c r="D24" s="132"/>
      <c r="E24" s="133"/>
      <c r="F24" s="133"/>
      <c r="G24" s="133"/>
      <c r="H24" s="133"/>
      <c r="I24" s="134"/>
    </row>
    <row r="25" spans="1:9" ht="27.9" customHeight="1" x14ac:dyDescent="0.3">
      <c r="A25" s="130"/>
      <c r="B25" s="130"/>
      <c r="C25" s="131"/>
      <c r="D25" s="132"/>
      <c r="E25" s="133"/>
      <c r="F25" s="133"/>
      <c r="G25" s="133"/>
      <c r="H25" s="133"/>
      <c r="I25" s="134"/>
    </row>
    <row r="26" spans="1:9" ht="27.9" customHeight="1" x14ac:dyDescent="0.3">
      <c r="A26" s="130"/>
      <c r="B26" s="130"/>
      <c r="C26" s="131"/>
      <c r="D26" s="132"/>
      <c r="E26" s="133"/>
      <c r="F26" s="133"/>
      <c r="G26" s="133"/>
      <c r="H26" s="133"/>
      <c r="I26" s="134"/>
    </row>
    <row r="27" spans="1:9" ht="27.9" customHeight="1" x14ac:dyDescent="0.3">
      <c r="A27" s="130"/>
      <c r="B27" s="130"/>
      <c r="C27" s="131"/>
      <c r="D27" s="132"/>
      <c r="E27" s="133"/>
      <c r="F27" s="133"/>
      <c r="G27" s="133"/>
      <c r="H27" s="133"/>
      <c r="I27" s="134"/>
    </row>
    <row r="28" spans="1:9" ht="27.9" customHeight="1" x14ac:dyDescent="0.3">
      <c r="A28" s="130"/>
      <c r="B28" s="130"/>
      <c r="C28" s="131"/>
      <c r="D28" s="132"/>
      <c r="E28" s="133"/>
      <c r="F28" s="133"/>
      <c r="G28" s="133"/>
      <c r="H28" s="133"/>
      <c r="I28" s="134"/>
    </row>
    <row r="29" spans="1:9" ht="27.9" customHeight="1" x14ac:dyDescent="0.3">
      <c r="A29" s="130"/>
      <c r="B29" s="130"/>
      <c r="C29" s="131"/>
      <c r="D29" s="132"/>
      <c r="E29" s="133"/>
      <c r="F29" s="133"/>
      <c r="G29" s="133"/>
      <c r="H29" s="133"/>
      <c r="I29" s="134"/>
    </row>
    <row r="30" spans="1:9" ht="27.9" customHeight="1" x14ac:dyDescent="0.3">
      <c r="A30" s="130"/>
      <c r="B30" s="130"/>
      <c r="C30" s="131"/>
      <c r="D30" s="132"/>
      <c r="E30" s="133"/>
      <c r="F30" s="133"/>
      <c r="G30" s="133"/>
      <c r="H30" s="133"/>
      <c r="I30" s="134"/>
    </row>
    <row r="31" spans="1:9" ht="27.9" customHeight="1" x14ac:dyDescent="0.3">
      <c r="A31" s="130"/>
      <c r="B31" s="130"/>
      <c r="C31" s="131"/>
      <c r="D31" s="132"/>
      <c r="E31" s="133"/>
      <c r="F31" s="133"/>
      <c r="G31" s="133"/>
      <c r="H31" s="133"/>
      <c r="I31" s="134"/>
    </row>
    <row r="32" spans="1:9" ht="27.9" customHeight="1" x14ac:dyDescent="0.3">
      <c r="A32" s="130"/>
      <c r="B32" s="130"/>
      <c r="C32" s="131"/>
      <c r="D32" s="132"/>
      <c r="E32" s="133"/>
      <c r="F32" s="133"/>
      <c r="G32" s="133"/>
      <c r="H32" s="133"/>
      <c r="I32" s="134"/>
    </row>
    <row r="33" spans="1:9" ht="27.9" customHeight="1" x14ac:dyDescent="0.3">
      <c r="A33" s="130"/>
      <c r="B33" s="130"/>
      <c r="C33" s="131"/>
      <c r="D33" s="132"/>
      <c r="E33" s="133"/>
      <c r="F33" s="133"/>
      <c r="G33" s="133"/>
      <c r="H33" s="133"/>
      <c r="I33" s="134"/>
    </row>
    <row r="34" spans="1:9" ht="27.9" customHeight="1" x14ac:dyDescent="0.3">
      <c r="A34" s="130"/>
      <c r="B34" s="130"/>
      <c r="C34" s="131"/>
      <c r="D34" s="132"/>
      <c r="E34" s="133"/>
      <c r="F34" s="133"/>
      <c r="G34" s="133"/>
      <c r="H34" s="133"/>
      <c r="I34" s="134"/>
    </row>
  </sheetData>
  <mergeCells count="11">
    <mergeCell ref="D2:I2"/>
    <mergeCell ref="A4:D5"/>
    <mergeCell ref="A9:D10"/>
    <mergeCell ref="A17:A18"/>
    <mergeCell ref="A15:C15"/>
    <mergeCell ref="B17:B18"/>
    <mergeCell ref="C17:C18"/>
    <mergeCell ref="D17:I17"/>
    <mergeCell ref="D13:D15"/>
    <mergeCell ref="A13:B13"/>
    <mergeCell ref="A14:B14"/>
  </mergeCells>
  <phoneticPr fontId="1"/>
  <pageMargins left="0.59055118110236227" right="0.39370078740157483" top="0.59055118110236227" bottom="0.3937007874015748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見積り依頼書 (手書き用)</vt:lpstr>
      <vt:lpstr>見積り依頼書</vt:lpstr>
      <vt:lpstr>見積り依頼書（汎用）</vt:lpstr>
      <vt:lpstr>見積り依頼書!Print_Area</vt:lpstr>
      <vt:lpstr>'見積り依頼書 (手書き用)'!Print_Area</vt:lpstr>
      <vt:lpstr>'見積り依頼書（汎用）'!Print_Area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大橋　麻紀</dc:creator>
  <cp:lastModifiedBy>新田 真弓</cp:lastModifiedBy>
  <cp:lastPrinted>2025-11-26T06:10:58Z</cp:lastPrinted>
  <dcterms:created xsi:type="dcterms:W3CDTF">2015-09-04T01:56:35Z</dcterms:created>
  <dcterms:modified xsi:type="dcterms:W3CDTF">2025-11-26T06:14:46Z</dcterms:modified>
</cp:coreProperties>
</file>